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<sst xmlns="http://schemas.openxmlformats.org/spreadsheetml/2006/main" count="35" uniqueCount="35">
  <si>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</si>
  <si>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RCM110</t>
  </si>
  <si>
    <t xml:space="preserve">U</t>
  </si>
  <si>
    <t xml:space="preserve">Unité intérieure d'air conditionné, de plafond avec décharge directe, système air-air multi-split.</t>
  </si>
  <si>
    <r>
      <rPr>
        <b/>
        <sz val="7.80"/>
        <color rgb="FF000000"/>
        <rFont val="A"/>
        <family val="2"/>
      </rPr>
      <t xml:space="preserve">Réhabilitation énergétique des bâtiments via la mise en place, en remplacement d'un équipement existant, d'unité intérieure d'air conditionné, de plafond, avec décharge directe, système air-air multisplit, pour gaz R-410A, pompe à chaleur, alimentation monophasée (230V/50Hz), puissance frigorifique nominale 5 kW, puissance calorifique nominale 5,8 kW, kit d'interface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</si>
  <si>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</si>
  <si>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</si>
  <si>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</si>
  <si>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</si>
  <si>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</si>
  <si>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</si>
  <si>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mt42mhi175a</t>
  </si>
  <si>
    <t xml:space="preserve">Unité intérieure d'air conditionné, de plafond, avec décharge directe, système air-air multisplit, pour gaz R-410A, pompe à chaleur, alimentation monophasée (230V/50Hz), puissance frigorifique nominale 5 kW (température de bulbe sec 27°C, température de bulbe humide 19°C), puissance calorifique nominale 5,8 kW (température de bulbe sec 20°C), de 210x1070x690 mm, niveau sonore (vitesse basse) 37 dBA, débit d'air (vitesse ultra élevée) 780 m³/h, avec filtre et contrôle sans fil.</t>
  </si>
  <si>
    <t xml:space="preserve">U</t>
  </si>
  <si>
    <t xml:space="preserve">mt42mhi510a</t>
  </si>
  <si>
    <t xml:space="preserve">Kit d'interface.</t>
  </si>
  <si>
    <t xml:space="preserve">U</t>
  </si>
  <si>
    <t xml:space="preserve">mt42mhi900</t>
  </si>
  <si>
    <t xml:space="preserve">Câble bus blindé à 2 fils, de 0,5 mm² de section par fil</t>
  </si>
  <si>
    <t xml:space="preserve">m</t>
  </si>
  <si>
    <t xml:space="preserve">mt35aia090ma</t>
  </si>
  <si>
    <t xml:space="preserve">Tube rigide en PVC, branchable, courbable à chaud, de couleur noir, de 16 mm de diamètre nominal, pour climatisation fixe en surface. Résistance à la compression 1250 N, résistance à l'impact 2 joules, température de travail -5°C jusqu'à 60°C, avec degré de protection IP 547 selon NF EN 60529, propriétés électriques: isolant, non propagateur de la flamme. Selon NF EN 61386-1 et NF EN 61386-22. Comprend les anneaux, les éléments de fixation et les accessoires (courbes, manchons, tés, coudes et courbes flexibles).</t>
  </si>
  <si>
    <t xml:space="preserve">m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</si>
  <si>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</si>
  <si>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</si>
  <si>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</si>
  <si>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</si>
  <si>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</si>
  <si>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</si>
  <si>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</si>
  <si>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</si>
  <si>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</si>
  <si>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</si>
  <si>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650.666,35F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</si>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</sst>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84" customWidth="1"/>
    <col min="2" max="2" width="10.20" customWidth="1"/>
    <col min="3" max="3" width="20.69" customWidth="1"/>
    <col min="4" max="4" width="28.85" customWidth="1"/>
    <col min="5" max="5" width="2.62" customWidth="1"/>
    <col min="6" max="6" width="8.60" customWidth="1"/>
    <col min="7" max="7" width="3.93" customWidth="1"/>
    <col min="8" max="8" width="1.89" customWidth="1"/>
    <col min="9" max="9" width="13.26" customWidth="1"/>
    <col min="10" max="10" width="2.77" customWidth="1"/>
    <col min="11" max="11" width="12.3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69.60" thickBot="1" customHeight="1">
      <c r="A8" s="10" t="s">
        <v>11</v>
      </c>
      <c r="B8" s="10" t="s">
        <v>12</v>
      </c>
      <c r="C8" s="10"/>
      <c r="D8" s="10"/>
      <c r="E8" s="10"/>
      <c r="F8" s="12">
        <v>1.000000</v>
      </c>
      <c r="G8" s="14" t="s">
        <v>13</v>
      </c>
      <c r="H8" s="14"/>
      <c r="I8" s="16">
        <v>881812.160000</v>
      </c>
      <c r="J8" s="16"/>
      <c r="K8" s="16">
        <f ca="1">ROUND(INDIRECT(ADDRESS(ROW()+(0), COLUMN()+(-5), 1))*INDIRECT(ADDRESS(ROW()+(0), COLUMN()+(-2), 1)), 2)</f>
        <v>881812.160000</v>
      </c>
    </row>
    <row r="9" spans="1:11" ht="12.00" thickBot="1" customHeight="1">
      <c r="A9" s="17" t="s">
        <v>14</v>
      </c>
      <c r="B9" s="17" t="s">
        <v>15</v>
      </c>
      <c r="C9" s="17"/>
      <c r="D9" s="17"/>
      <c r="E9" s="17"/>
      <c r="F9" s="18">
        <v>1.000000</v>
      </c>
      <c r="G9" s="19" t="s">
        <v>16</v>
      </c>
      <c r="H9" s="19"/>
      <c r="I9" s="20">
        <v>203859.800000</v>
      </c>
      <c r="J9" s="20"/>
      <c r="K9" s="20">
        <f ca="1">ROUND(INDIRECT(ADDRESS(ROW()+(0), COLUMN()+(-5), 1))*INDIRECT(ADDRESS(ROW()+(0), COLUMN()+(-2), 1)), 2)</f>
        <v>203859.800000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3.000000</v>
      </c>
      <c r="G10" s="19" t="s">
        <v>19</v>
      </c>
      <c r="H10" s="19"/>
      <c r="I10" s="20">
        <v>778.000000</v>
      </c>
      <c r="J10" s="20"/>
      <c r="K10" s="20">
        <f ca="1">ROUND(INDIRECT(ADDRESS(ROW()+(0), COLUMN()+(-5), 1))*INDIRECT(ADDRESS(ROW()+(0), COLUMN()+(-2), 1)), 2)</f>
        <v>2334.000000</v>
      </c>
    </row>
    <row r="11" spans="1:11" ht="79.20" thickBot="1" customHeight="1">
      <c r="A11" s="17" t="s">
        <v>20</v>
      </c>
      <c r="B11" s="17" t="s">
        <v>21</v>
      </c>
      <c r="C11" s="17"/>
      <c r="D11" s="17"/>
      <c r="E11" s="17"/>
      <c r="F11" s="18">
        <v>3.000000</v>
      </c>
      <c r="G11" s="19" t="s">
        <v>22</v>
      </c>
      <c r="H11" s="19"/>
      <c r="I11" s="20">
        <v>830.120000</v>
      </c>
      <c r="J11" s="20"/>
      <c r="K11" s="20">
        <f ca="1">ROUND(INDIRECT(ADDRESS(ROW()+(0), COLUMN()+(-5), 1))*INDIRECT(ADDRESS(ROW()+(0), COLUMN()+(-2), 1)), 2)</f>
        <v>2490.360000</v>
      </c>
    </row>
    <row r="12" spans="1:11" ht="12.00" thickBot="1" customHeight="1">
      <c r="A12" s="17" t="s">
        <v>23</v>
      </c>
      <c r="B12" s="17" t="s">
        <v>24</v>
      </c>
      <c r="C12" s="17"/>
      <c r="D12" s="17"/>
      <c r="E12" s="17"/>
      <c r="F12" s="18">
        <v>1.263000</v>
      </c>
      <c r="G12" s="19" t="s">
        <v>25</v>
      </c>
      <c r="H12" s="19"/>
      <c r="I12" s="20">
        <v>829.930000</v>
      </c>
      <c r="J12" s="20"/>
      <c r="K12" s="20">
        <f ca="1">ROUND(INDIRECT(ADDRESS(ROW()+(0), COLUMN()+(-5), 1))*INDIRECT(ADDRESS(ROW()+(0), COLUMN()+(-2), 1)), 2)</f>
        <v>1048.200000</v>
      </c>
    </row>
    <row r="13" spans="1:11" ht="12.00" thickBot="1" customHeight="1">
      <c r="A13" s="17" t="s">
        <v>26</v>
      </c>
      <c r="B13" s="21" t="s">
        <v>27</v>
      </c>
      <c r="C13" s="21"/>
      <c r="D13" s="21"/>
      <c r="E13" s="21"/>
      <c r="F13" s="22">
        <v>1.263000</v>
      </c>
      <c r="G13" s="23" t="s">
        <v>28</v>
      </c>
      <c r="H13" s="23"/>
      <c r="I13" s="24">
        <v>590.110000</v>
      </c>
      <c r="J13" s="24"/>
      <c r="K13" s="24">
        <f ca="1">ROUND(INDIRECT(ADDRESS(ROW()+(0), COLUMN()+(-5), 1))*INDIRECT(ADDRESS(ROW()+(0), COLUMN()+(-2), 1)), 2)</f>
        <v>745.310000</v>
      </c>
    </row>
    <row r="14" spans="1:11" ht="12.00" thickBot="1" customHeight="1">
      <c r="A14" s="17"/>
      <c r="B14" s="10" t="s">
        <v>29</v>
      </c>
      <c r="C14" s="10"/>
      <c r="D14" s="10"/>
      <c r="E14" s="10"/>
      <c r="F14" s="12">
        <v>2.000000</v>
      </c>
      <c r="G14" s="14" t="s">
        <v>30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1092289.830000</v>
      </c>
      <c r="J14" s="16"/>
      <c r="K14" s="16">
        <f ca="1">ROUND(INDIRECT(ADDRESS(ROW()+(0), COLUMN()+(-5), 1))*INDIRECT(ADDRESS(ROW()+(0), COLUMN()+(-2), 1))/100, 2)</f>
        <v>21845.800000</v>
      </c>
    </row>
    <row r="15" spans="1:11" ht="12.00" thickBot="1" customHeight="1">
      <c r="A15" s="21"/>
      <c r="B15" s="21" t="s">
        <v>31</v>
      </c>
      <c r="C15" s="21"/>
      <c r="D15" s="21"/>
      <c r="E15" s="21"/>
      <c r="F15" s="22">
        <v>3.000000</v>
      </c>
      <c r="G15" s="23" t="s">
        <v>32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1114135.630000</v>
      </c>
      <c r="J15" s="24"/>
      <c r="K15" s="24">
        <f ca="1">ROUND(INDIRECT(ADDRESS(ROW()+(0), COLUMN()+(-5), 1))*INDIRECT(ADDRESS(ROW()+(0), COLUMN()+(-2), 1))/100, 2)</f>
        <v>33424.070000</v>
      </c>
    </row>
    <row r="16" spans="1:11" ht="12.00" thickBot="1" customHeight="1">
      <c r="A16" s="6" t="s">
        <v>33</v>
      </c>
      <c r="B16" s="7"/>
      <c r="C16" s="7"/>
      <c r="D16" s="7"/>
      <c r="E16" s="7"/>
      <c r="F16" s="7"/>
      <c r="G16" s="25"/>
      <c r="H16" s="25"/>
      <c r="I16" s="6" t="s">
        <v>34</v>
      </c>
      <c r="J16" s="6"/>
      <c r="K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1147559.700000</v>
      </c>
    </row>
  </sheetData>
  <mergeCells count="36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A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