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<sst xmlns="http://schemas.openxmlformats.org/spreadsheetml/2006/main" count="32" uniqueCount="32">
  <si>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</si>
  <si>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RCM100</t>
  </si>
  <si>
    <t xml:space="preserve">U</t>
  </si>
  <si>
    <t xml:space="preserve">Unité intérieure d'air conditionné, à cassette, système air-air multi-split.</t>
  </si>
  <si>
    <r>
      <rPr>
        <b/>
        <sz val="7.80"/>
        <color rgb="FF000000"/>
        <rFont val="A"/>
        <family val="2"/>
      </rPr>
      <t xml:space="preserve">Réhabilitation énergétique des bâtiments via la mise en place, en remplacement d'un équipement existant, d'unité intérieure d'air conditionné, à cassette, de 600x600 mm, système air-air multisplit, pour gaz R-410A, pompe à chaleur, alimentation monophasée (230V/50Hz), puissance frigorifique nominale 2,55 kW, puissance calorifique nominale 3,45 kW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</si>
  <si>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</si>
  <si>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</si>
  <si>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</si>
  <si>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</si>
  <si>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</si>
  <si>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</si>
  <si>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mt42mhi110aa</t>
  </si>
  <si>
    <t xml:space="preserve">Unité intérieure d'air conditionné, à cassette, de 600x600 mm, système air-air multisplit, pour gaz R-410A, pompe à chaleur, alimentation monophasée (230V/50Hz), puissance frigorifique nominale 2,55 kW (température de bulbe sec 27°C, température de bulbe humide 19°C), puissance calorifique nominale 3,45 kW (température de bulbe sec 20°C), de 248x570x570 mm avec panneau de 35x700x700 mm, niveau sonore (vitesse basse) 29 dBA, débit d'air (vitesse haute) 570 m³/h, avec filtre, pompe de drainage, contrôle par câble et possibilité d'intégration dans un système domotique ou de contrôle Wi-Fi via une interface (non inclus dans ce prix).</t>
  </si>
  <si>
    <t xml:space="preserve">U</t>
  </si>
  <si>
    <t xml:space="preserve">mt42mhi900</t>
  </si>
  <si>
    <t xml:space="preserve">Câble bus blindé à 2 fils, de 0,5 mm² de section par fil</t>
  </si>
  <si>
    <t xml:space="preserve">m</t>
  </si>
  <si>
    <t xml:space="preserve">mt35aia090ma</t>
  </si>
  <si>
    <t xml:space="preserve">Tube rigide en PVC, branchable, courbable à chaud, de couleur noir, de 16 mm de diamètre nominal, pour climatisation fixe en surface. Résistance à la compression 1250 N, résistance à l'impact 2 joules, température de travail -5°C jusqu'à 60°C, avec degré de protection IP 547 selon NF EN 60529, propriétés électriques: isolant, non propagateur de la flamme. Selon NF EN 61386-1 et NF EN 61386-22. Comprend les anneaux, les éléments de fixation et les accessoires (courbes, manchons, tés, coudes et courbes flexibles).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</si>
  <si>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</si>
  <si>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</si>
  <si>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</si>
  <si>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</si>
  <si>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</si>
  <si>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</si>
  <si>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</si>
  <si>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</si>
  <si>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</si>
  <si>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</si>
  <si>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</si>
  <si>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446.326,57F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</si>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</sst>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10.20" customWidth="1"/>
    <col min="3" max="3" width="20.69" customWidth="1"/>
    <col min="4" max="4" width="28.85" customWidth="1"/>
    <col min="5" max="5" width="4.23" customWidth="1"/>
    <col min="6" max="6" width="8.60" customWidth="1"/>
    <col min="7" max="7" width="2.33" customWidth="1"/>
    <col min="8" max="8" width="3.50" customWidth="1"/>
    <col min="9" max="9" width="11.66" customWidth="1"/>
    <col min="10" max="10" width="4.37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829661.980000</v>
      </c>
      <c r="J8" s="16"/>
      <c r="K8" s="16">
        <f ca="1">ROUND(INDIRECT(ADDRESS(ROW()+(0), COLUMN()+(-5), 1))*INDIRECT(ADDRESS(ROW()+(0), COLUMN()+(-2), 1)), 2)</f>
        <v>829661.980000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3.000000</v>
      </c>
      <c r="G9" s="19" t="s">
        <v>16</v>
      </c>
      <c r="H9" s="19"/>
      <c r="I9" s="20">
        <v>778.000000</v>
      </c>
      <c r="J9" s="20"/>
      <c r="K9" s="20">
        <f ca="1">ROUND(INDIRECT(ADDRESS(ROW()+(0), COLUMN()+(-5), 1))*INDIRECT(ADDRESS(ROW()+(0), COLUMN()+(-2), 1)), 2)</f>
        <v>2334.000000</v>
      </c>
    </row>
    <row r="10" spans="1:11" ht="79.20" thickBot="1" customHeight="1">
      <c r="A10" s="17" t="s">
        <v>17</v>
      </c>
      <c r="B10" s="17" t="s">
        <v>18</v>
      </c>
      <c r="C10" s="17"/>
      <c r="D10" s="17"/>
      <c r="E10" s="17"/>
      <c r="F10" s="18">
        <v>3.000000</v>
      </c>
      <c r="G10" s="19" t="s">
        <v>19</v>
      </c>
      <c r="H10" s="19"/>
      <c r="I10" s="20">
        <v>830.120000</v>
      </c>
      <c r="J10" s="20"/>
      <c r="K10" s="20">
        <f ca="1">ROUND(INDIRECT(ADDRESS(ROW()+(0), COLUMN()+(-5), 1))*INDIRECT(ADDRESS(ROW()+(0), COLUMN()+(-2), 1)), 2)</f>
        <v>2490.360000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1.263000</v>
      </c>
      <c r="G11" s="19" t="s">
        <v>22</v>
      </c>
      <c r="H11" s="19"/>
      <c r="I11" s="20">
        <v>829.930000</v>
      </c>
      <c r="J11" s="20"/>
      <c r="K11" s="20">
        <f ca="1">ROUND(INDIRECT(ADDRESS(ROW()+(0), COLUMN()+(-5), 1))*INDIRECT(ADDRESS(ROW()+(0), COLUMN()+(-2), 1)), 2)</f>
        <v>1048.200000</v>
      </c>
    </row>
    <row r="12" spans="1:11" ht="12.00" thickBot="1" customHeight="1">
      <c r="A12" s="17" t="s">
        <v>23</v>
      </c>
      <c r="B12" s="21" t="s">
        <v>24</v>
      </c>
      <c r="C12" s="21"/>
      <c r="D12" s="21"/>
      <c r="E12" s="21"/>
      <c r="F12" s="22">
        <v>1.263000</v>
      </c>
      <c r="G12" s="23" t="s">
        <v>25</v>
      </c>
      <c r="H12" s="23"/>
      <c r="I12" s="24">
        <v>590.110000</v>
      </c>
      <c r="J12" s="24"/>
      <c r="K12" s="24">
        <f ca="1">ROUND(INDIRECT(ADDRESS(ROW()+(0), COLUMN()+(-5), 1))*INDIRECT(ADDRESS(ROW()+(0), COLUMN()+(-2), 1)), 2)</f>
        <v>745.310000</v>
      </c>
    </row>
    <row r="13" spans="1:11" ht="12.00" thickBot="1" customHeight="1">
      <c r="A13" s="17"/>
      <c r="B13" s="10" t="s">
        <v>26</v>
      </c>
      <c r="C13" s="10"/>
      <c r="D13" s="10"/>
      <c r="E13" s="10"/>
      <c r="F13" s="12">
        <v>2.000000</v>
      </c>
      <c r="G13" s="14" t="s">
        <v>27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836279.850000</v>
      </c>
      <c r="J13" s="16"/>
      <c r="K13" s="16">
        <f ca="1">ROUND(INDIRECT(ADDRESS(ROW()+(0), COLUMN()+(-5), 1))*INDIRECT(ADDRESS(ROW()+(0), COLUMN()+(-2), 1))/100, 2)</f>
        <v>16725.600000</v>
      </c>
    </row>
    <row r="14" spans="1:11" ht="12.00" thickBot="1" customHeight="1">
      <c r="A14" s="21"/>
      <c r="B14" s="21" t="s">
        <v>28</v>
      </c>
      <c r="C14" s="21"/>
      <c r="D14" s="21"/>
      <c r="E14" s="21"/>
      <c r="F14" s="22">
        <v>3.000000</v>
      </c>
      <c r="G14" s="23" t="s">
        <v>29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853005.450000</v>
      </c>
      <c r="J14" s="24"/>
      <c r="K14" s="24">
        <f ca="1">ROUND(INDIRECT(ADDRESS(ROW()+(0), COLUMN()+(-5), 1))*INDIRECT(ADDRESS(ROW()+(0), COLUMN()+(-2), 1))/100, 2)</f>
        <v>25590.160000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878595.610000</v>
      </c>
    </row>
  </sheetData>
  <mergeCells count="33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