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<sst xmlns="http://schemas.openxmlformats.org/spreadsheetml/2006/main" count="26" uniqueCount="26">
  <si>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</si>
  <si>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RCM020</t>
  </si>
  <si>
    <t xml:space="preserve">U</t>
  </si>
  <si>
    <t xml:space="preserve">Équipement d'air conditionné avec unité intérieure à pied, système air-air split 1x1.</t>
  </si>
  <si>
    <r>
      <rPr>
        <b/>
        <sz val="7.80"/>
        <color rgb="FF000000"/>
        <rFont val="A"/>
        <family val="2"/>
      </rPr>
      <t xml:space="preserve">Réhabilitation énergétique des bâtiments via la mise en place, en remplacement d'un équipement existant, d'équipement d'air conditionné, système air-air split 1x1, de sol, pour gaz R-410A, pompe à chaleur, alimentation monophasée (230V/50Hz), puissance frigorifique nominale 2,5 kW, puissance calorifique nominale 3,4 kW, SEER = 7,03 (classe A++), SCOP = 4,25 (classe A+), EER = 4,8 (classe A), COP = 4,7 (classe A)</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</si>
  <si>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</si>
  <si>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</si>
  <si>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</si>
  <si>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</si>
  <si>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</si>
  <si>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</si>
  <si>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mt42mhi205aia</t>
  </si>
  <si>
    <t xml:space="preserve">Équipement d'air conditionné, système air-air split 1x1, de sol, pour gaz R-410A, pompe à chaleur, alimentation monophasée (230V/50Hz), puissance frigorifique nominale 2,5 kW (température de bulbe sec à l'intérieur 27°C, température de bulbe humide à l'intérieur 19°C, température de bulbe sec à l'extérieur 35°C, température de bulbe humide à l'extérieur 24°C), puissance calorifique nominale 3,4 kW (température de bulbe sec à l'intérieur 20°C, température de bulbe humide à l'extérieur 6°C), SEER = 7,03 (classe A++), SCOP = 4,25 (classe A+), EER = 4,8 (classe A), COP = 4,7 (classe A), formé d'une unité intérieure de 600x860x238 mm, niveau sonore (vitesse basse) 26 dBA, débit d'air (vitesse haute) 540 m³/h, avec filtre enzymatique, filtre désodorisant photocatalytique et contrôle sans fil, avec programmation hebdomadaire, et une unité extérieure avec compresseur de type rotatif, de 595x780x290 mm, niveau sonore 47 dBA et débit d'air 1770 m³/h, avec contrôle de condensation et possibilité d'intégration dans un système domotique ou de contrôle Wi-Fi via une interface (non inclus dans ce prix).</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</si>
  <si>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</si>
  <si>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</si>
  <si>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</si>
  <si>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</si>
  <si>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</si>
  <si>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</si>
  <si>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</si>
  <si>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Majoration des montants</t>
  </si>
  <si>
    <t xml:space="preserve">%</t>
  </si>
  <si>
    <t xml:space="preserve">Coûts indirects</t>
  </si>
  <si>
    <t xml:space="preserve">%</t>
  </si>
  <si>
    <t xml:space="preserve">Coût d'entretien décennal: 723.036,26F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</si>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</sst>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9.91" customWidth="1"/>
    <col min="3" max="3" width="20.69" customWidth="1"/>
    <col min="4" max="4" width="28.27" customWidth="1"/>
    <col min="5" max="5" width="3.06" customWidth="1"/>
    <col min="6" max="6" width="8.60" customWidth="1"/>
    <col min="7" max="7" width="3.64" customWidth="1"/>
    <col min="8" max="8" width="2.19" customWidth="1"/>
    <col min="9" max="9" width="13.11" customWidth="1"/>
    <col min="10" max="10" width="2.91"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65.60" thickBot="1" customHeight="1">
      <c r="A8" s="10" t="s">
        <v>11</v>
      </c>
      <c r="B8" s="10" t="s">
        <v>12</v>
      </c>
      <c r="C8" s="10"/>
      <c r="D8" s="10"/>
      <c r="E8" s="10"/>
      <c r="F8" s="12">
        <v>1.000000</v>
      </c>
      <c r="G8" s="14" t="s">
        <v>13</v>
      </c>
      <c r="H8" s="14"/>
      <c r="I8" s="16">
        <v>1351163.800000</v>
      </c>
      <c r="J8" s="16"/>
      <c r="K8" s="16">
        <f ca="1">ROUND(INDIRECT(ADDRESS(ROW()+(0), COLUMN()+(-5), 1))*INDIRECT(ADDRESS(ROW()+(0), COLUMN()+(-2), 1)), 2)</f>
        <v>1351163.800000</v>
      </c>
    </row>
    <row r="9" spans="1:11" ht="12.00" thickBot="1" customHeight="1">
      <c r="A9" s="17" t="s">
        <v>14</v>
      </c>
      <c r="B9" s="17" t="s">
        <v>15</v>
      </c>
      <c r="C9" s="17"/>
      <c r="D9" s="17"/>
      <c r="E9" s="17"/>
      <c r="F9" s="18">
        <v>2.525000</v>
      </c>
      <c r="G9" s="19" t="s">
        <v>16</v>
      </c>
      <c r="H9" s="19"/>
      <c r="I9" s="20">
        <v>829.930000</v>
      </c>
      <c r="J9" s="20"/>
      <c r="K9" s="20">
        <f ca="1">ROUND(INDIRECT(ADDRESS(ROW()+(0), COLUMN()+(-5), 1))*INDIRECT(ADDRESS(ROW()+(0), COLUMN()+(-2), 1)), 2)</f>
        <v>2095.570000</v>
      </c>
    </row>
    <row r="10" spans="1:11" ht="12.00" thickBot="1" customHeight="1">
      <c r="A10" s="17" t="s">
        <v>17</v>
      </c>
      <c r="B10" s="21" t="s">
        <v>18</v>
      </c>
      <c r="C10" s="21"/>
      <c r="D10" s="21"/>
      <c r="E10" s="21"/>
      <c r="F10" s="22">
        <v>2.525000</v>
      </c>
      <c r="G10" s="23" t="s">
        <v>19</v>
      </c>
      <c r="H10" s="23"/>
      <c r="I10" s="24">
        <v>590.110000</v>
      </c>
      <c r="J10" s="24"/>
      <c r="K10" s="24">
        <f ca="1">ROUND(INDIRECT(ADDRESS(ROW()+(0), COLUMN()+(-5), 1))*INDIRECT(ADDRESS(ROW()+(0), COLUMN()+(-2), 1)), 2)</f>
        <v>1490.030000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1354749.400000</v>
      </c>
      <c r="J11" s="16"/>
      <c r="K11" s="16">
        <f ca="1">ROUND(INDIRECT(ADDRESS(ROW()+(0), COLUMN()+(-5), 1))*INDIRECT(ADDRESS(ROW()+(0), COLUMN()+(-2), 1))/100, 2)</f>
        <v>27094.990000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1381844.390000</v>
      </c>
      <c r="J12" s="24"/>
      <c r="K12" s="24">
        <f ca="1">ROUND(INDIRECT(ADDRESS(ROW()+(0), COLUMN()+(-5), 1))*INDIRECT(ADDRESS(ROW()+(0), COLUMN()+(-2), 1))/100, 2)</f>
        <v>41455.330000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1423299.720000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