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<sst xmlns="http://schemas.openxmlformats.org/spreadsheetml/2006/main" count="29" uniqueCount="29">
  <si>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</si>
  <si>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RCH020</t>
  </si>
  <si>
    <t xml:space="preserve">U</t>
  </si>
  <si>
    <t xml:space="preserve">Poêle à bois.</t>
  </si>
  <si>
    <r>
      <rPr>
        <b/>
        <sz val="7.80"/>
        <color rgb="FF000000"/>
        <rFont val="A"/>
        <family val="2"/>
      </rPr>
      <t xml:space="preserve">Réhabilitation énergétique des bâtiments via la mise en place, en remplacement d'un équipement existant, de poêle à bois, puissance thermique nominale 11,5 kW, rendement 80%, volume chauffable, calculé avec une exigence de 40 W/m³, 285 m³, revêtement de Pierre de Luserne, ventilation par convection naturelle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</si>
  <si>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</si>
  <si>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</si>
  <si>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</si>
  <si>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</si>
  <si>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</si>
  <si>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</si>
  <si>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mt38arc041a</t>
  </si>
  <si>
    <t xml:space="preserve">Poêle à bois, puissance thermique nominale 11,5 kW, rendement 80%, volume chauffable, calculé avec une exigence de 40 W/m³, 285 m³, revêtement de Pierre de Luserne, ventilation par convection naturelle, composée de foyer en fonte, verre vitrocéramique résistant à 800°C, récupérateur de cendres, air primaire et air secondaire réglables manuellement et secoue-grille à actionnement extérieur, selon NF EN 13240.</t>
  </si>
  <si>
    <t xml:space="preserve">U</t>
  </si>
  <si>
    <t xml:space="preserve">mt38arc600b</t>
  </si>
  <si>
    <t xml:space="preserve">Mise en marche et formation au maniement de poêle à bois.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</si>
  <si>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</si>
  <si>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</si>
  <si>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</si>
  <si>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</si>
  <si>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</si>
  <si>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</si>
  <si>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</si>
  <si>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</si>
  <si>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</si>
  <si>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</si>
  <si>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</si>
  <si>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317.260,91F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</si>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</sst>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12.53" customWidth="1"/>
    <col min="3" max="3" width="21.86" customWidth="1"/>
    <col min="4" max="4" width="23.31" customWidth="1"/>
    <col min="5" max="5" width="6.12" customWidth="1"/>
    <col min="6" max="6" width="8.60" customWidth="1"/>
    <col min="7" max="7" width="1.60" customWidth="1"/>
    <col min="8" max="8" width="4.23" customWidth="1"/>
    <col min="9" max="9" width="12.09" customWidth="1"/>
    <col min="10" max="10" width="3.93" customWidth="1"/>
    <col min="11" max="11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69.6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1716215.070000</v>
      </c>
      <c r="J8" s="16"/>
      <c r="K8" s="16">
        <f ca="1">ROUND(INDIRECT(ADDRESS(ROW()+(0), COLUMN()+(-5), 1))*INDIRECT(ADDRESS(ROW()+(0), COLUMN()+(-2), 1)), 2)</f>
        <v>1716215.070000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58349.850000</v>
      </c>
      <c r="J9" s="20"/>
      <c r="K9" s="20">
        <f ca="1">ROUND(INDIRECT(ADDRESS(ROW()+(0), COLUMN()+(-5), 1))*INDIRECT(ADDRESS(ROW()+(0), COLUMN()+(-2), 1)), 2)</f>
        <v>58349.850000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1.262000</v>
      </c>
      <c r="G10" s="19" t="s">
        <v>19</v>
      </c>
      <c r="H10" s="19"/>
      <c r="I10" s="20">
        <v>829.930000</v>
      </c>
      <c r="J10" s="20"/>
      <c r="K10" s="20">
        <f ca="1">ROUND(INDIRECT(ADDRESS(ROW()+(0), COLUMN()+(-5), 1))*INDIRECT(ADDRESS(ROW()+(0), COLUMN()+(-2), 1)), 2)</f>
        <v>1047.370000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1.262000</v>
      </c>
      <c r="G11" s="23" t="s">
        <v>22</v>
      </c>
      <c r="H11" s="23"/>
      <c r="I11" s="24">
        <v>590.110000</v>
      </c>
      <c r="J11" s="24"/>
      <c r="K11" s="24">
        <f ca="1">ROUND(INDIRECT(ADDRESS(ROW()+(0), COLUMN()+(-5), 1))*INDIRECT(ADDRESS(ROW()+(0), COLUMN()+(-2), 1)), 2)</f>
        <v>744.720000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1776357.010000</v>
      </c>
      <c r="J12" s="16"/>
      <c r="K12" s="16">
        <f ca="1">ROUND(INDIRECT(ADDRESS(ROW()+(0), COLUMN()+(-5), 1))*INDIRECT(ADDRESS(ROW()+(0), COLUMN()+(-2), 1))/100, 2)</f>
        <v>35527.140000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1811884.150000</v>
      </c>
      <c r="J13" s="24"/>
      <c r="K13" s="24">
        <f ca="1">ROUND(INDIRECT(ADDRESS(ROW()+(0), COLUMN()+(-5), 1))*INDIRECT(ADDRESS(ROW()+(0), COLUMN()+(-2), 1))/100, 2)</f>
        <v>54356.520000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1866240.670000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