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<sst xmlns="http://schemas.openxmlformats.org/spreadsheetml/2006/main" count="25" uniqueCount="25">
  <si>
    <t xml:space="preserve"/>
  </si>
  <si>
    <t xml:space="preserve">RCD020</t>
  </si>
  <si>
    <t xml:space="preserve">U</t>
  </si>
  <si>
    <t xml:space="preserve">Démontage d'une unité d'air conditionné, pour remplacement par un équipement avec une meilleure efficacité énergétique.</t>
  </si>
  <si>
    <r>
      <rPr>
        <b/>
        <sz val="7.80"/>
        <color rgb="FF000000"/>
        <rFont val="A"/>
        <family val="2"/>
      </rPr>
      <t xml:space="preserve">Démontage d'unité intérieur de système de climatisation, de plafond avec distribution par conduit rectangulaire, de 100 kg de poids maximum, et des supports de fixation, avec des moyens manuels et la charge manuel des décombres dans le camion ou la benne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</si>
  <si>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</si>
  <si>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</si>
  <si>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</si>
  <si>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</si>
  <si>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</si>
  <si>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</si>
  <si>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mo004</t>
  </si>
  <si>
    <t xml:space="preserve">Compagnon professionnel III/CP2 chauffagiste.</t>
  </si>
  <si>
    <t xml:space="preserve">h</t>
  </si>
  <si>
    <t xml:space="preserve">mo103</t>
  </si>
  <si>
    <t xml:space="preserve">Ouvrier professionnel II/OP chauffagiste.</t>
  </si>
  <si>
    <t xml:space="preserve">h</t>
  </si>
  <si>
    <t xml:space="preserve">mo113</t>
  </si>
  <si>
    <t xml:space="preserve">Ouvrier d'exécution I/OE1 VRD espaces privés.</t>
  </si>
  <si>
    <t xml:space="preserve">h</t>
  </si>
  <si>
    <t xml:space="preserve">Majoration des montants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</si>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</sst>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6.61" customWidth="1"/>
    <col min="2" max="2" width="6.85" customWidth="1"/>
    <col min="3" max="3" width="20.40" customWidth="1"/>
    <col min="4" max="4" width="18.21" customWidth="1"/>
    <col min="5" max="5" width="12.24" customWidth="1"/>
    <col min="6" max="6" width="0.73" customWidth="1"/>
    <col min="7" max="7" width="10.20" customWidth="1"/>
    <col min="8" max="8" width="4.08" customWidth="1"/>
    <col min="9" max="9" width="14.86" customWidth="1"/>
    <col min="10" max="10" width="1.46" customWidth="1"/>
    <col min="11" max="11" width="13.41" customWidth="1"/>
  </cols>
  <sheetData>
    <row r="1" spans="1:1" ht="1.80" thickBot="1" customHeight="1">
      <c r="A1" s="1" t="s">
        <v>0</v>
      </c>
      <c r="B1" s="1"/>
      <c r="C1" s="1"/>
      <c r="D1" s="1"/>
      <c r="E1" s="1"/>
      <c r="F1" s="1"/>
      <c r="G1" s="1"/>
      <c r="H1" s="1"/>
      <c r="I1" s="1"/>
      <c r="J1" s="1"/>
      <c r="K1" s="1"/>
    </row>
    <row r="3" spans="1:11" ht="60.00" thickBot="1" customHeight="1">
      <c r="A3" s="3" t="s">
        <v>1</v>
      </c>
      <c r="B3" s="3"/>
      <c r="C3" s="4" t="s">
        <v>2</v>
      </c>
      <c r="D3" s="3" t="s">
        <v>3</v>
      </c>
      <c r="E3" s="3"/>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t="s">
        <v>7</v>
      </c>
      <c r="F7" s="9"/>
      <c r="G7" s="9" t="s">
        <v>8</v>
      </c>
      <c r="H7" s="9" t="s">
        <v>9</v>
      </c>
      <c r="I7" s="9"/>
      <c r="J7" s="9"/>
      <c r="K7" s="9" t="s">
        <v>10</v>
      </c>
    </row>
    <row r="8" spans="1:11" ht="12.00" thickBot="1" customHeight="1">
      <c r="A8" s="10" t="s">
        <v>11</v>
      </c>
      <c r="B8" s="10" t="s">
        <v>12</v>
      </c>
      <c r="C8" s="10"/>
      <c r="D8" s="10"/>
      <c r="E8" s="12">
        <v>2.410000</v>
      </c>
      <c r="F8" s="12"/>
      <c r="G8" s="14" t="s">
        <v>13</v>
      </c>
      <c r="H8" s="16">
        <v>829.930000</v>
      </c>
      <c r="I8" s="16"/>
      <c r="J8" s="16"/>
      <c r="K8" s="16">
        <f ca="1">ROUND(INDIRECT(ADDRESS(ROW()+(0), COLUMN()+(-6), 1))*INDIRECT(ADDRESS(ROW()+(0), COLUMN()+(-3), 1)), 2)</f>
        <v>2000.130000</v>
      </c>
    </row>
    <row r="9" spans="1:11" ht="12.00" thickBot="1" customHeight="1">
      <c r="A9" s="17" t="s">
        <v>14</v>
      </c>
      <c r="B9" s="17" t="s">
        <v>15</v>
      </c>
      <c r="C9" s="17"/>
      <c r="D9" s="17"/>
      <c r="E9" s="18">
        <v>2.410000</v>
      </c>
      <c r="F9" s="18"/>
      <c r="G9" s="19" t="s">
        <v>16</v>
      </c>
      <c r="H9" s="20">
        <v>590.110000</v>
      </c>
      <c r="I9" s="20"/>
      <c r="J9" s="20"/>
      <c r="K9" s="20">
        <f ca="1">ROUND(INDIRECT(ADDRESS(ROW()+(0), COLUMN()+(-6), 1))*INDIRECT(ADDRESS(ROW()+(0), COLUMN()+(-3), 1)), 2)</f>
        <v>1422.170000</v>
      </c>
    </row>
    <row r="10" spans="1:11" ht="12.00" thickBot="1" customHeight="1">
      <c r="A10" s="17" t="s">
        <v>17</v>
      </c>
      <c r="B10" s="21" t="s">
        <v>18</v>
      </c>
      <c r="C10" s="21"/>
      <c r="D10" s="21"/>
      <c r="E10" s="22">
        <v>0.753000</v>
      </c>
      <c r="F10" s="22"/>
      <c r="G10" s="23" t="s">
        <v>19</v>
      </c>
      <c r="H10" s="24">
        <v>568.690000</v>
      </c>
      <c r="I10" s="24"/>
      <c r="J10" s="24"/>
      <c r="K10" s="24">
        <f ca="1">ROUND(INDIRECT(ADDRESS(ROW()+(0), COLUMN()+(-6), 1))*INDIRECT(ADDRESS(ROW()+(0), COLUMN()+(-3), 1)), 2)</f>
        <v>428.220000</v>
      </c>
    </row>
    <row r="11" spans="1:11" ht="12.00" thickBot="1" customHeight="1">
      <c r="A11" s="17"/>
      <c r="B11" s="10" t="s">
        <v>20</v>
      </c>
      <c r="C11" s="10"/>
      <c r="D11" s="10"/>
      <c r="E11" s="12">
        <v>2.000000</v>
      </c>
      <c r="F11" s="12"/>
      <c r="G11" s="14" t="s">
        <v>21</v>
      </c>
      <c r="H11" s="16">
        <f ca="1">ROUND(SUM(INDIRECT(ADDRESS(ROW()+(-1), COLUMN()+(3), 1)),INDIRECT(ADDRESS(ROW()+(-2), COLUMN()+(3), 1)),INDIRECT(ADDRESS(ROW()+(-3), COLUMN()+(3), 1))), 2)</f>
        <v>3850.520000</v>
      </c>
      <c r="I11" s="16"/>
      <c r="J11" s="16"/>
      <c r="K11" s="16">
        <f ca="1">ROUND(INDIRECT(ADDRESS(ROW()+(0), COLUMN()+(-6), 1))*INDIRECT(ADDRESS(ROW()+(0), COLUMN()+(-3), 1))/100, 2)</f>
        <v>77.010000</v>
      </c>
    </row>
    <row r="12" spans="1:11" ht="12.00" thickBot="1" customHeight="1">
      <c r="A12" s="21"/>
      <c r="B12" s="21" t="s">
        <v>22</v>
      </c>
      <c r="C12" s="21"/>
      <c r="D12" s="21"/>
      <c r="E12" s="22">
        <v>3.000000</v>
      </c>
      <c r="F12" s="22"/>
      <c r="G12" s="23" t="s">
        <v>23</v>
      </c>
      <c r="H12" s="24">
        <f ca="1">ROUND(SUM(INDIRECT(ADDRESS(ROW()+(-1), COLUMN()+(3), 1)),INDIRECT(ADDRESS(ROW()+(-2), COLUMN()+(3), 1)),INDIRECT(ADDRESS(ROW()+(-3), COLUMN()+(3), 1)),INDIRECT(ADDRESS(ROW()+(-4), COLUMN()+(3), 1))), 2)</f>
        <v>3927.530000</v>
      </c>
      <c r="I12" s="24"/>
      <c r="J12" s="24"/>
      <c r="K12" s="24">
        <f ca="1">ROUND(INDIRECT(ADDRESS(ROW()+(0), COLUMN()+(-6), 1))*INDIRECT(ADDRESS(ROW()+(0), COLUMN()+(-3), 1))/100, 2)</f>
        <v>117.830000</v>
      </c>
    </row>
    <row r="13" spans="1:11" ht="12.00" thickBot="1" customHeight="1">
      <c r="A13" s="25"/>
      <c r="B13" s="26"/>
      <c r="C13" s="26"/>
      <c r="D13" s="26"/>
      <c r="E13" s="26"/>
      <c r="F13" s="26"/>
      <c r="G13" s="27"/>
      <c r="H13" s="6" t="s">
        <v>24</v>
      </c>
      <c r="I13" s="6"/>
      <c r="J13" s="6"/>
      <c r="K13" s="28">
        <f ca="1">ROUND(SUM(INDIRECT(ADDRESS(ROW()+(-1), COLUMN()+(0), 1)),INDIRECT(ADDRESS(ROW()+(-2), COLUMN()+(0), 1)),INDIRECT(ADDRESS(ROW()+(-3), COLUMN()+(0), 1)),INDIRECT(ADDRESS(ROW()+(-4), COLUMN()+(0), 1)),INDIRECT(ADDRESS(ROW()+(-5), COLUMN()+(0), 1))), 2)</f>
        <v>4045.360000</v>
      </c>
    </row>
  </sheetData>
  <mergeCells count="27">
    <mergeCell ref="A1:K1"/>
    <mergeCell ref="A3:B3"/>
    <mergeCell ref="D3:E3"/>
    <mergeCell ref="F3:H3"/>
    <mergeCell ref="J3:K3"/>
    <mergeCell ref="A4:K4"/>
    <mergeCell ref="B7:D7"/>
    <mergeCell ref="E7:F7"/>
    <mergeCell ref="H7:J7"/>
    <mergeCell ref="B8:D8"/>
    <mergeCell ref="E8:F8"/>
    <mergeCell ref="H8:J8"/>
    <mergeCell ref="B9:D9"/>
    <mergeCell ref="E9:F9"/>
    <mergeCell ref="H9:J9"/>
    <mergeCell ref="B10:D10"/>
    <mergeCell ref="E10:F10"/>
    <mergeCell ref="H10:J10"/>
    <mergeCell ref="B11:D11"/>
    <mergeCell ref="E11:F11"/>
    <mergeCell ref="H11:J11"/>
    <mergeCell ref="B12:D12"/>
    <mergeCell ref="E12:F12"/>
    <mergeCell ref="H12:J12"/>
    <mergeCell ref="B13:D13"/>
    <mergeCell ref="E13:F13"/>
    <mergeCell ref="H13:J13"/>
  </mergeCells>
  <pageMargins left="0.620079" right="0.472441" top="0.472441" bottom="0.472441" header="0.0" footer="0.0"/>
  <pageSetup paperSize="9" orientation="portrait"/>
  <rowBreaks count="0" manualBreakCount="0">
    </rowBreaks>
</worksheet>
</file>