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<sst xmlns="http://schemas.openxmlformats.org/spreadsheetml/2006/main" count="26" uniqueCount="26">
  <si>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</si>
  <si>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RCB030</t>
  </si>
  <si>
    <t xml:space="preserve">U</t>
  </si>
  <si>
    <t xml:space="preserve">Incorporation d'un capteur solaire thermique pour installation individuelle, intégré dans toiture inclinée.</t>
  </si>
  <si>
    <r>
      <rPr>
        <b/>
        <sz val="7.80"/>
        <color rgb="FF000000"/>
        <rFont val="A"/>
        <family val="2"/>
      </rPr>
      <t xml:space="preserve">Réhabilitation énergétique des bâtiments via l'incorporation de capteur solaire thermique complet, partagé, pour installation individuelle, formé d'un panneau, surface utile 2,14 m², rendement optique 0,78, coefficient primaire de pertes 3,473 W/m²K et coefficient secondaire de pertes 0,017 W/m²K², selon NF EN 12975-2, structure de support pour mise en place intégrée dans couverture inclinée et ballon échangeur à un serpentin de 200 litres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</si>
  <si>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</si>
  <si>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</si>
  <si>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</si>
  <si>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</si>
  <si>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</si>
  <si>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</si>
  <si>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mt38the800abda</t>
  </si>
  <si>
    <t xml:space="preserve">Capteur solaire thermique complet, partagé, pour installation individuelle, composé de: un panneau, surface utile 2,14 m², rendement optique 0,78, coefficient primaire de pertes 3,473 W/m²K et coefficient secondaire de pertes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couverture inclinée, kit de tuyauteries et accessoires de connexion, ballon échangeur en acier vitrifié, à un serpentin de 200 litres, 1282 mm de hauteur et 660 mm de diamètre, station solaire de pompage avec régulation intégrée, vase d'expansion avec support et connexions, vanne mélangeuse avec raccords, purgeur et fluide antigivrant.</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</si>
  <si>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</si>
  <si>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</si>
  <si>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</si>
  <si>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</si>
  <si>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</si>
  <si>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</si>
  <si>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</si>
  <si>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Majoration des montants</t>
  </si>
  <si>
    <t xml:space="preserve">%</t>
  </si>
  <si>
    <t xml:space="preserve">Coûts indirects</t>
  </si>
  <si>
    <t xml:space="preserve">%</t>
  </si>
  <si>
    <t xml:space="preserve">Coût d'entretien décennal: 3.078.356,48F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</si>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</sst>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5" customWidth="1"/>
    <col min="2" max="2" width="8.31" customWidth="1"/>
    <col min="3" max="3" width="20.69" customWidth="1"/>
    <col min="4" max="4" width="29.14"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36.80" thickBot="1" customHeight="1">
      <c r="A8" s="10" t="s">
        <v>11</v>
      </c>
      <c r="B8" s="10" t="s">
        <v>12</v>
      </c>
      <c r="C8" s="10"/>
      <c r="D8" s="10"/>
      <c r="E8" s="10"/>
      <c r="F8" s="12">
        <v>1.000000</v>
      </c>
      <c r="G8" s="14" t="s">
        <v>13</v>
      </c>
      <c r="H8" s="14"/>
      <c r="I8" s="16">
        <v>3002902.280000</v>
      </c>
      <c r="J8" s="16"/>
      <c r="K8" s="16">
        <f ca="1">ROUND(INDIRECT(ADDRESS(ROW()+(0), COLUMN()+(-5), 1))*INDIRECT(ADDRESS(ROW()+(0), COLUMN()+(-2), 1)), 2)</f>
        <v>3002902.280000</v>
      </c>
    </row>
    <row r="9" spans="1:11" ht="12.00" thickBot="1" customHeight="1">
      <c r="A9" s="17" t="s">
        <v>14</v>
      </c>
      <c r="B9" s="17" t="s">
        <v>15</v>
      </c>
      <c r="C9" s="17"/>
      <c r="D9" s="17"/>
      <c r="E9" s="17"/>
      <c r="F9" s="18">
        <v>3.808000</v>
      </c>
      <c r="G9" s="19" t="s">
        <v>16</v>
      </c>
      <c r="H9" s="19"/>
      <c r="I9" s="20">
        <v>829.930000</v>
      </c>
      <c r="J9" s="20"/>
      <c r="K9" s="20">
        <f ca="1">ROUND(INDIRECT(ADDRESS(ROW()+(0), COLUMN()+(-5), 1))*INDIRECT(ADDRESS(ROW()+(0), COLUMN()+(-2), 1)), 2)</f>
        <v>3160.370000</v>
      </c>
    </row>
    <row r="10" spans="1:11" ht="12.00" thickBot="1" customHeight="1">
      <c r="A10" s="17" t="s">
        <v>17</v>
      </c>
      <c r="B10" s="21" t="s">
        <v>18</v>
      </c>
      <c r="C10" s="21"/>
      <c r="D10" s="21"/>
      <c r="E10" s="21"/>
      <c r="F10" s="22">
        <v>3.808000</v>
      </c>
      <c r="G10" s="23" t="s">
        <v>19</v>
      </c>
      <c r="H10" s="23"/>
      <c r="I10" s="24">
        <v>590.110000</v>
      </c>
      <c r="J10" s="24"/>
      <c r="K10" s="24">
        <f ca="1">ROUND(INDIRECT(ADDRESS(ROW()+(0), COLUMN()+(-5), 1))*INDIRECT(ADDRESS(ROW()+(0), COLUMN()+(-2), 1)), 2)</f>
        <v>2247.140000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3008309.790000</v>
      </c>
      <c r="J11" s="16"/>
      <c r="K11" s="16">
        <f ca="1">ROUND(INDIRECT(ADDRESS(ROW()+(0), COLUMN()+(-5), 1))*INDIRECT(ADDRESS(ROW()+(0), COLUMN()+(-2), 1))/100, 2)</f>
        <v>60166.200000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3068475.990000</v>
      </c>
      <c r="J12" s="24"/>
      <c r="K12" s="24">
        <f ca="1">ROUND(INDIRECT(ADDRESS(ROW()+(0), COLUMN()+(-5), 1))*INDIRECT(ADDRESS(ROW()+(0), COLUMN()+(-2), 1))/100, 2)</f>
        <v>92054.280000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3160530.270000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