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<sst xmlns="http://schemas.openxmlformats.org/spreadsheetml/2006/main" count="32" uniqueCount="32">
  <si>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</si>
  <si>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RCB020</t>
  </si>
  <si>
    <t xml:space="preserve">U</t>
  </si>
  <si>
    <t xml:space="preserve">Incorporation d'un capteur solaire thermique pour installation individuelle, sur toiture inclinée.</t>
  </si>
  <si>
    <r>
      <rPr>
        <b/>
        <sz val="7.80"/>
        <color rgb="FF000000"/>
        <rFont val="A"/>
        <family val="2"/>
      </rPr>
      <t xml:space="preserve">Réhabilitation énergétique des bâtiments via l'incorporation de capteur solaire thermique complet, partagé, pour installation individuelle, pour mise en place sur couverture inclinée, composé de: deux panneaux de 2320x1930x90 mm ensemble, surface utile totale 4,04 m², rendement optique 0,819 et coefficient primaire de pertes 4,227 W/m²K, selon NF EN 12975-2, réservoir de 300 l, groupe de pompage individuel, centrale solaire thermique programmable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</si>
  <si>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</si>
  <si>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</si>
  <si>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</si>
  <si>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</si>
  <si>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</si>
  <si>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</si>
  <si>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mt38csg010fn</t>
  </si>
  <si>
    <t xml:space="preserve">Capteur solaire thermique complet, partagé, pour installation individuelle, pour mise en place sur couverture inclinée, formé de: deux panneaux de 2320x1930x90 mm ensemble, surface utile totale 4,04 m², rendement optique 0,819 et coefficient primaire de pertes 4,227 W/m²K, selon NF EN 12975-2; surface absorbante et conduits en cuivre; couverture protectrice en verre de 4 mm d'épaisseur; réservoir de 300 l, avec un serpentin; groupe de pompage individuel avec vase d'expansion de 18 l et vase pré-expansion; centrale solaire thermique programmable; kit de montage pour deux panneaux sur couverture inclinée; double té sonde-purgeur et purgeur automatique d'air.</t>
  </si>
  <si>
    <t xml:space="preserve">U</t>
  </si>
  <si>
    <t xml:space="preserve">mt38csg011f</t>
  </si>
  <si>
    <t xml:space="preserve">Fixations pour capteur solaire thermique de deux panneaux sur ardoise.</t>
  </si>
  <si>
    <t xml:space="preserve">U</t>
  </si>
  <si>
    <t xml:space="preserve">mt38csg100</t>
  </si>
  <si>
    <t xml:space="preserve">Solution eau-glycol pour remplissage de capteur solaire thermique, pour une température de travail comprise entre -28°C et +200°C.</t>
  </si>
  <si>
    <t xml:space="preserve">l</t>
  </si>
  <si>
    <t xml:space="preserve">mo009</t>
  </si>
  <si>
    <t xml:space="preserve">Compagnon professionnel III/CP2 installateur de capteurs solaires.</t>
  </si>
  <si>
    <t xml:space="preserve">h</t>
  </si>
  <si>
    <t xml:space="preserve">mo108</t>
  </si>
  <si>
    <t xml:space="preserve">Ouvrier professionnel II/OP installateur de capteurs solaires.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</si>
  <si>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</si>
  <si>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</si>
  <si>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</si>
  <si>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</si>
  <si>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</si>
  <si>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3.010.574,80F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</si>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</sst>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10.49" customWidth="1"/>
    <col min="3" max="3" width="20.69" customWidth="1"/>
    <col min="4" max="4" width="29.14" customWidth="1"/>
    <col min="5" max="5" width="2.62" customWidth="1"/>
    <col min="6" max="6" width="8.60" customWidth="1"/>
    <col min="7" max="7" width="3.93" customWidth="1"/>
    <col min="8" max="8" width="1.89" customWidth="1"/>
    <col min="9" max="9" width="13.26" customWidth="1"/>
    <col min="10" max="10" width="2.77" customWidth="1"/>
    <col min="11" max="11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2683743.170000</v>
      </c>
      <c r="J8" s="16"/>
      <c r="K8" s="16">
        <f ca="1">ROUND(INDIRECT(ADDRESS(ROW()+(0), COLUMN()+(-5), 1))*INDIRECT(ADDRESS(ROW()+(0), COLUMN()+(-2), 1)), 2)</f>
        <v>2683743.170000</v>
      </c>
    </row>
    <row r="9" spans="1:11" ht="12.0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101455.810000</v>
      </c>
      <c r="J9" s="20"/>
      <c r="K9" s="20">
        <f ca="1">ROUND(INDIRECT(ADDRESS(ROW()+(0), COLUMN()+(-5), 1))*INDIRECT(ADDRESS(ROW()+(0), COLUMN()+(-2), 1)), 2)</f>
        <v>101455.810000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2.720000</v>
      </c>
      <c r="G10" s="19" t="s">
        <v>19</v>
      </c>
      <c r="H10" s="19"/>
      <c r="I10" s="20">
        <v>3889.990000</v>
      </c>
      <c r="J10" s="20"/>
      <c r="K10" s="20">
        <f ca="1">ROUND(INDIRECT(ADDRESS(ROW()+(0), COLUMN()+(-5), 1))*INDIRECT(ADDRESS(ROW()+(0), COLUMN()+(-2), 1)), 2)</f>
        <v>10580.770000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5.712000</v>
      </c>
      <c r="G11" s="19" t="s">
        <v>22</v>
      </c>
      <c r="H11" s="19"/>
      <c r="I11" s="20">
        <v>829.930000</v>
      </c>
      <c r="J11" s="20"/>
      <c r="K11" s="20">
        <f ca="1">ROUND(INDIRECT(ADDRESS(ROW()+(0), COLUMN()+(-5), 1))*INDIRECT(ADDRESS(ROW()+(0), COLUMN()+(-2), 1)), 2)</f>
        <v>4740.560000</v>
      </c>
    </row>
    <row r="12" spans="1:11" ht="12.00" thickBot="1" customHeight="1">
      <c r="A12" s="17" t="s">
        <v>23</v>
      </c>
      <c r="B12" s="21" t="s">
        <v>24</v>
      </c>
      <c r="C12" s="21"/>
      <c r="D12" s="21"/>
      <c r="E12" s="21"/>
      <c r="F12" s="22">
        <v>5.712000</v>
      </c>
      <c r="G12" s="23" t="s">
        <v>25</v>
      </c>
      <c r="H12" s="23"/>
      <c r="I12" s="24">
        <v>590.110000</v>
      </c>
      <c r="J12" s="24"/>
      <c r="K12" s="24">
        <f ca="1">ROUND(INDIRECT(ADDRESS(ROW()+(0), COLUMN()+(-5), 1))*INDIRECT(ADDRESS(ROW()+(0), COLUMN()+(-2), 1)), 2)</f>
        <v>3370.710000</v>
      </c>
    </row>
    <row r="13" spans="1:11" ht="12.00" thickBot="1" customHeight="1">
      <c r="A13" s="17"/>
      <c r="B13" s="10" t="s">
        <v>26</v>
      </c>
      <c r="C13" s="10"/>
      <c r="D13" s="10"/>
      <c r="E13" s="10"/>
      <c r="F13" s="12">
        <v>2.000000</v>
      </c>
      <c r="G13" s="14" t="s">
        <v>27</v>
      </c>
      <c r="H13" s="14"/>
      <c r="I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2803891.020000</v>
      </c>
      <c r="J13" s="16"/>
      <c r="K13" s="16">
        <f ca="1">ROUND(INDIRECT(ADDRESS(ROW()+(0), COLUMN()+(-5), 1))*INDIRECT(ADDRESS(ROW()+(0), COLUMN()+(-2), 1))/100, 2)</f>
        <v>56077.820000</v>
      </c>
    </row>
    <row r="14" spans="1:11" ht="12.00" thickBot="1" customHeight="1">
      <c r="A14" s="21"/>
      <c r="B14" s="21" t="s">
        <v>28</v>
      </c>
      <c r="C14" s="21"/>
      <c r="D14" s="21"/>
      <c r="E14" s="21"/>
      <c r="F14" s="22">
        <v>3.000000</v>
      </c>
      <c r="G14" s="23" t="s">
        <v>29</v>
      </c>
      <c r="H14" s="23"/>
      <c r="I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2859968.840000</v>
      </c>
      <c r="J14" s="24"/>
      <c r="K14" s="24">
        <f ca="1">ROUND(INDIRECT(ADDRESS(ROW()+(0), COLUMN()+(-5), 1))*INDIRECT(ADDRESS(ROW()+(0), COLUMN()+(-2), 1))/100, 2)</f>
        <v>85799.070000</v>
      </c>
    </row>
    <row r="15" spans="1:11" ht="12.00" thickBot="1" customHeight="1">
      <c r="A15" s="6" t="s">
        <v>30</v>
      </c>
      <c r="B15" s="7"/>
      <c r="C15" s="7"/>
      <c r="D15" s="7"/>
      <c r="E15" s="7"/>
      <c r="F15" s="7"/>
      <c r="G15" s="25"/>
      <c r="H15" s="25"/>
      <c r="I15" s="6" t="s">
        <v>31</v>
      </c>
      <c r="J15" s="6"/>
      <c r="K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2945767.910000</v>
      </c>
    </row>
  </sheetData>
  <mergeCells count="33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A15:F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