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<sst xmlns="http://schemas.openxmlformats.org/spreadsheetml/2006/main" count="32" uniqueCount="32">
  <si>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</si>
  <si>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RCB020</t>
  </si>
  <si>
    <t xml:space="preserve">U</t>
  </si>
  <si>
    <t xml:space="preserve">Incorporation d'un capteur solaire thermique pour installation individuelle, sur toiture inclinée.</t>
  </si>
  <si>
    <r>
      <rPr>
        <b/>
        <sz val="7.80"/>
        <color rgb="FF000000"/>
        <rFont val="A"/>
        <family val="2"/>
      </rPr>
      <t xml:space="preserve">Réhabilitation énergétique des bâtiments via l'incorporation de capteur solaire thermique complet, partagé, pour installation individuelle, pour mise en place sur couverture inclinée, composé de: deux panneaux de 2320x1930x90 mm ensemble, surface utile totale 4,04 m², rendement optique 0,819 et coefficient primaire de pertes 4,227 W/m²K, selon NF EN 12975-2, réservoir de 300 l, groupe de pompage individuel, centrale solaire thermique programmable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</si>
  <si>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</si>
  <si>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</si>
  <si>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</si>
  <si>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</si>
  <si>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</si>
  <si>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</si>
  <si>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mt38csg010fn</t>
  </si>
  <si>
    <t xml:space="preserve">Capteur solaire thermique complet, partagé, pour installation individuelle, pour mise en place sur couverture inclinée, formé de: deux panneaux de 2320x1930x90 mm ensemble, surface utile totale 4,04 m², rendement optique 0,819 et coefficient primaire de pertes 4,227 W/m²K, selon NF EN 12975-2; surface absorbante et conduits en cuivre; couverture protectrice en verre de 4 mm d'épaisseur; réservoir de 300 l, avec un serpentin; groupe de pompage individuel avec vase d'expansion de 18 l et vase pré-expansion; centrale solaire thermique programmable; kit de montage pour deux panneaux sur couverture inclinée; double té sonde-purgeur et purgeur automatique d'air.</t>
  </si>
  <si>
    <t xml:space="preserve">U</t>
  </si>
  <si>
    <t xml:space="preserve">mt38csg011e</t>
  </si>
  <si>
    <t xml:space="preserve">Fixations pour capteur solaire thermique de deux panneaux sur tuile, ajustable en hauteur.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</si>
  <si>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</si>
  <si>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</si>
  <si>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</si>
  <si>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</si>
  <si>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</si>
  <si>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</si>
  <si>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</si>
  <si>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</si>
  <si>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</si>
  <si>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</si>
  <si>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</si>
  <si>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</si>
  <si>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</si>
  <si>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</si>
  <si>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3.091.003,03F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</si>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</sst>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69" customWidth="1"/>
    <col min="4" max="4" width="29.14" customWidth="1"/>
    <col min="5" max="5" width="2.62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2683743.170000</v>
      </c>
      <c r="J8" s="16"/>
      <c r="K8" s="16">
        <f ca="1">ROUND(INDIRECT(ADDRESS(ROW()+(0), COLUMN()+(-5), 1))*INDIRECT(ADDRESS(ROW()+(0), COLUMN()+(-2), 1)), 2)</f>
        <v>2683743.170000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176362.430000</v>
      </c>
      <c r="J9" s="20"/>
      <c r="K9" s="20">
        <f ca="1">ROUND(INDIRECT(ADDRESS(ROW()+(0), COLUMN()+(-5), 1))*INDIRECT(ADDRESS(ROW()+(0), COLUMN()+(-2), 1)), 2)</f>
        <v>176362.430000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2.720000</v>
      </c>
      <c r="G10" s="19" t="s">
        <v>19</v>
      </c>
      <c r="H10" s="19"/>
      <c r="I10" s="20">
        <v>3889.990000</v>
      </c>
      <c r="J10" s="20"/>
      <c r="K10" s="20">
        <f ca="1">ROUND(INDIRECT(ADDRESS(ROW()+(0), COLUMN()+(-5), 1))*INDIRECT(ADDRESS(ROW()+(0), COLUMN()+(-2), 1)), 2)</f>
        <v>10580.770000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5.712000</v>
      </c>
      <c r="G11" s="19" t="s">
        <v>22</v>
      </c>
      <c r="H11" s="19"/>
      <c r="I11" s="20">
        <v>829.930000</v>
      </c>
      <c r="J11" s="20"/>
      <c r="K11" s="20">
        <f ca="1">ROUND(INDIRECT(ADDRESS(ROW()+(0), COLUMN()+(-5), 1))*INDIRECT(ADDRESS(ROW()+(0), COLUMN()+(-2), 1)), 2)</f>
        <v>4740.560000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5.712000</v>
      </c>
      <c r="G12" s="23" t="s">
        <v>25</v>
      </c>
      <c r="H12" s="23"/>
      <c r="I12" s="24">
        <v>590.110000</v>
      </c>
      <c r="J12" s="24"/>
      <c r="K12" s="24">
        <f ca="1">ROUND(INDIRECT(ADDRESS(ROW()+(0), COLUMN()+(-5), 1))*INDIRECT(ADDRESS(ROW()+(0), COLUMN()+(-2), 1)), 2)</f>
        <v>3370.710000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2878797.640000</v>
      </c>
      <c r="J13" s="16"/>
      <c r="K13" s="16">
        <f ca="1">ROUND(INDIRECT(ADDRESS(ROW()+(0), COLUMN()+(-5), 1))*INDIRECT(ADDRESS(ROW()+(0), COLUMN()+(-2), 1))/100, 2)</f>
        <v>57575.950000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2936373.590000</v>
      </c>
      <c r="J14" s="24"/>
      <c r="K14" s="24">
        <f ca="1">ROUND(INDIRECT(ADDRESS(ROW()+(0), COLUMN()+(-5), 1))*INDIRECT(ADDRESS(ROW()+(0), COLUMN()+(-2), 1))/100, 2)</f>
        <v>88091.210000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3024464.800000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