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<sst xmlns="http://schemas.openxmlformats.org/spreadsheetml/2006/main" count="35" uniqueCount="35">
  <si>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</si>
  <si>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RCA020</t>
  </si>
  <si>
    <t xml:space="preserve">U</t>
  </si>
  <si>
    <t xml:space="preserve">Chauffe-eau électrique.</t>
  </si>
  <si>
    <r>
      <rPr>
        <b/>
        <sz val="7.80"/>
        <color rgb="FF000000"/>
        <rFont val="A"/>
        <family val="2"/>
      </rPr>
      <t xml:space="preserve">Réhabilitation énergétique des bâtiments via la mise en place, en remplacement d'un équipement existant, de chauffe-eau électrique instantané pour le service d'E.C.S., mural vertical, débit 13,1 l/min, puissance 24 kW, alimentation triphasée (400V/50Hz), de 472x236x139 mm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</si>
  <si>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</si>
  <si>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</si>
  <si>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</si>
  <si>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</si>
  <si>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</si>
  <si>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</si>
  <si>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mt38cej010hd</t>
  </si>
  <si>
    <t xml:space="preserve">Chauffe-eau électrique instantané pour le service d'E.C.S., mural vertical, débit 13,1 l/min, puissance 24 kW, alimentation triphasée (400V/50Hz), de 472x236x139 mm.</t>
  </si>
  <si>
    <t xml:space="preserve">U</t>
  </si>
  <si>
    <t xml:space="preserve">mt38tew010b</t>
  </si>
  <si>
    <t xml:space="preserve">Tube flexible de 25 cm et de 3/4" de diamètre.</t>
  </si>
  <si>
    <t xml:space="preserve">U</t>
  </si>
  <si>
    <t xml:space="preserve">mt37sve010b</t>
  </si>
  <si>
    <t xml:space="preserve">Vanne à sphère en laiton nickelé à visser de 1/2".</t>
  </si>
  <si>
    <t xml:space="preserve">U</t>
  </si>
  <si>
    <t xml:space="preserve">mt38www011</t>
  </si>
  <si>
    <t xml:space="preserve">Produits complémentaires pour installations d'E.C.S.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</si>
  <si>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</si>
  <si>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</si>
  <si>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</si>
  <si>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</si>
  <si>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</si>
  <si>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</si>
  <si>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</si>
  <si>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</si>
  <si>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</si>
  <si>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</si>
  <si>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</si>
  <si>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301.202,70F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</si>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</sst>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26" customWidth="1"/>
    <col min="2" max="2" width="10.64" customWidth="1"/>
    <col min="3" max="3" width="20.84" customWidth="1"/>
    <col min="4" max="4" width="28.12" customWidth="1"/>
    <col min="5" max="5" width="4.95" customWidth="1"/>
    <col min="6" max="6" width="8.60" customWidth="1"/>
    <col min="7" max="7" width="1.89" customWidth="1"/>
    <col min="8" max="8" width="3.93" customWidth="1"/>
    <col min="9" max="9" width="11.51" customWidth="1"/>
    <col min="10" max="10" width="4.52" customWidth="1"/>
    <col min="11" max="11" width="10.7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0" t="s">
        <v>12</v>
      </c>
      <c r="C8" s="10"/>
      <c r="D8" s="10"/>
      <c r="E8" s="10"/>
      <c r="F8" s="12">
        <v>1.000000</v>
      </c>
      <c r="G8" s="14" t="s">
        <v>13</v>
      </c>
      <c r="H8" s="14"/>
      <c r="I8" s="16">
        <v>386762.280000</v>
      </c>
      <c r="J8" s="16"/>
      <c r="K8" s="16">
        <f ca="1">ROUND(INDIRECT(ADDRESS(ROW()+(0), COLUMN()+(-5), 1))*INDIRECT(ADDRESS(ROW()+(0), COLUMN()+(-2), 1)), 2)</f>
        <v>386762.280000</v>
      </c>
    </row>
    <row r="9" spans="1:11" ht="12.00" thickBot="1" customHeight="1">
      <c r="A9" s="17" t="s">
        <v>14</v>
      </c>
      <c r="B9" s="17" t="s">
        <v>15</v>
      </c>
      <c r="C9" s="17"/>
      <c r="D9" s="17"/>
      <c r="E9" s="17"/>
      <c r="F9" s="18">
        <v>2.000000</v>
      </c>
      <c r="G9" s="19" t="s">
        <v>16</v>
      </c>
      <c r="H9" s="19"/>
      <c r="I9" s="20">
        <v>3073.090000</v>
      </c>
      <c r="J9" s="20"/>
      <c r="K9" s="20">
        <f ca="1">ROUND(INDIRECT(ADDRESS(ROW()+(0), COLUMN()+(-5), 1))*INDIRECT(ADDRESS(ROW()+(0), COLUMN()+(-2), 1)), 2)</f>
        <v>6146.180000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7"/>
      <c r="F10" s="18">
        <v>2.000000</v>
      </c>
      <c r="G10" s="19" t="s">
        <v>19</v>
      </c>
      <c r="H10" s="19"/>
      <c r="I10" s="20">
        <v>4018.550000</v>
      </c>
      <c r="J10" s="20"/>
      <c r="K10" s="20">
        <f ca="1">ROUND(INDIRECT(ADDRESS(ROW()+(0), COLUMN()+(-5), 1))*INDIRECT(ADDRESS(ROW()+(0), COLUMN()+(-2), 1)), 2)</f>
        <v>8037.100000</v>
      </c>
    </row>
    <row r="11" spans="1:11" ht="12.00" thickBot="1" customHeight="1">
      <c r="A11" s="17" t="s">
        <v>20</v>
      </c>
      <c r="B11" s="17" t="s">
        <v>21</v>
      </c>
      <c r="C11" s="17"/>
      <c r="D11" s="17"/>
      <c r="E11" s="17"/>
      <c r="F11" s="18">
        <v>1.000000</v>
      </c>
      <c r="G11" s="19" t="s">
        <v>22</v>
      </c>
      <c r="H11" s="19"/>
      <c r="I11" s="20">
        <v>1410.120000</v>
      </c>
      <c r="J11" s="20"/>
      <c r="K11" s="20">
        <f ca="1">ROUND(INDIRECT(ADDRESS(ROW()+(0), COLUMN()+(-5), 1))*INDIRECT(ADDRESS(ROW()+(0), COLUMN()+(-2), 1)), 2)</f>
        <v>1410.120000</v>
      </c>
    </row>
    <row r="12" spans="1:11" ht="12.00" thickBot="1" customHeight="1">
      <c r="A12" s="17" t="s">
        <v>23</v>
      </c>
      <c r="B12" s="17" t="s">
        <v>24</v>
      </c>
      <c r="C12" s="17"/>
      <c r="D12" s="17"/>
      <c r="E12" s="17"/>
      <c r="F12" s="18">
        <v>1.015000</v>
      </c>
      <c r="G12" s="19" t="s">
        <v>25</v>
      </c>
      <c r="H12" s="19"/>
      <c r="I12" s="20">
        <v>829.930000</v>
      </c>
      <c r="J12" s="20"/>
      <c r="K12" s="20">
        <f ca="1">ROUND(INDIRECT(ADDRESS(ROW()+(0), COLUMN()+(-5), 1))*INDIRECT(ADDRESS(ROW()+(0), COLUMN()+(-2), 1)), 2)</f>
        <v>842.380000</v>
      </c>
    </row>
    <row r="13" spans="1:11" ht="12.00" thickBot="1" customHeight="1">
      <c r="A13" s="17" t="s">
        <v>26</v>
      </c>
      <c r="B13" s="21" t="s">
        <v>27</v>
      </c>
      <c r="C13" s="21"/>
      <c r="D13" s="21"/>
      <c r="E13" s="21"/>
      <c r="F13" s="22">
        <v>1.015000</v>
      </c>
      <c r="G13" s="23" t="s">
        <v>28</v>
      </c>
      <c r="H13" s="23"/>
      <c r="I13" s="24">
        <v>590.110000</v>
      </c>
      <c r="J13" s="24"/>
      <c r="K13" s="24">
        <f ca="1">ROUND(INDIRECT(ADDRESS(ROW()+(0), COLUMN()+(-5), 1))*INDIRECT(ADDRESS(ROW()+(0), COLUMN()+(-2), 1)), 2)</f>
        <v>598.960000</v>
      </c>
    </row>
    <row r="14" spans="1:11" ht="12.00" thickBot="1" customHeight="1">
      <c r="A14" s="17"/>
      <c r="B14" s="10" t="s">
        <v>29</v>
      </c>
      <c r="C14" s="10"/>
      <c r="D14" s="10"/>
      <c r="E14" s="10"/>
      <c r="F14" s="12">
        <v>2.000000</v>
      </c>
      <c r="G14" s="14" t="s">
        <v>30</v>
      </c>
      <c r="H14" s="14"/>
      <c r="I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403797.020000</v>
      </c>
      <c r="J14" s="16"/>
      <c r="K14" s="16">
        <f ca="1">ROUND(INDIRECT(ADDRESS(ROW()+(0), COLUMN()+(-5), 1))*INDIRECT(ADDRESS(ROW()+(0), COLUMN()+(-2), 1))/100, 2)</f>
        <v>8075.940000</v>
      </c>
    </row>
    <row r="15" spans="1:11" ht="12.00" thickBot="1" customHeight="1">
      <c r="A15" s="21"/>
      <c r="B15" s="21" t="s">
        <v>31</v>
      </c>
      <c r="C15" s="21"/>
      <c r="D15" s="21"/>
      <c r="E15" s="21"/>
      <c r="F15" s="22">
        <v>3.000000</v>
      </c>
      <c r="G15" s="23" t="s">
        <v>32</v>
      </c>
      <c r="H15" s="23"/>
      <c r="I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411872.960000</v>
      </c>
      <c r="J15" s="24"/>
      <c r="K15" s="24">
        <f ca="1">ROUND(INDIRECT(ADDRESS(ROW()+(0), COLUMN()+(-5), 1))*INDIRECT(ADDRESS(ROW()+(0), COLUMN()+(-2), 1))/100, 2)</f>
        <v>12356.190000</v>
      </c>
    </row>
    <row r="16" spans="1:11" ht="12.00" thickBot="1" customHeight="1">
      <c r="A16" s="6" t="s">
        <v>33</v>
      </c>
      <c r="B16" s="7"/>
      <c r="C16" s="7"/>
      <c r="D16" s="7"/>
      <c r="E16" s="7"/>
      <c r="F16" s="7"/>
      <c r="G16" s="25"/>
      <c r="H16" s="25"/>
      <c r="I16" s="6" t="s">
        <v>34</v>
      </c>
      <c r="J16" s="6"/>
      <c r="K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424229.150000</v>
      </c>
    </row>
  </sheetData>
  <mergeCells count="36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  <mergeCell ref="B15:E15"/>
    <mergeCell ref="G15:H15"/>
    <mergeCell ref="I15:J15"/>
    <mergeCell ref="A16:F16"/>
    <mergeCell ref="G16:H16"/>
    <mergeCell ref="I16:J16"/>
  </mergeCells>
  <pageMargins left="0.620079" right="0.472441" top="0.472441" bottom="0.472441" header="0.0" footer="0.0"/>
  <pageSetup paperSize="9" orientation="portrait"/>
  <rowBreaks count="0" manualBreakCount="0">
    </rowBreaks>
</worksheet>
</file>