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<sst xmlns="http://schemas.openxmlformats.org/spreadsheetml/2006/main" count="35" uniqueCount="35">
  <si>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</si>
  <si>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</si>
  <si>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</si>
  <si>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</si>
  <si>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mural vertical, résistance gainée, 75 l, 1600 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</si>
  <si>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</si>
  <si>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</si>
  <si>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</si>
  <si>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</si>
  <si>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</si>
  <si>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</si>
  <si>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mt38ten010adc</t>
  </si>
  <si>
    <t xml:space="preserve">Ballon électrique pour le service d'E.C.S., mural vertical, résistance gainée, capacité 75 l, puissance 1600 W, formé de tonneau en acier vitrifié, isolation de mousse de polyuréthane, anode de sacrifice de magnésium, lampe de contrôle et thermostat de régulation pour E.C.S. accumulée, y compris clapet de non retour.</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</si>
  <si>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</si>
  <si>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</si>
  <si>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</si>
  <si>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</si>
  <si>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</si>
  <si>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</si>
  <si>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</si>
  <si>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</si>
  <si>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</si>
  <si>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</si>
  <si>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</si>
  <si>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</si>
  <si>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</si>
  <si>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</si>
  <si>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</si>
  <si>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</si>
  <si>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</si>
  <si>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</si>
  <si>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</si>
  <si>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</si>
  <si>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166.363,87F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</si>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</sst>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0.58" customWidth="1"/>
    <col min="3" max="3" width="10.20" customWidth="1"/>
    <col min="4" max="4" width="53.19" customWidth="1"/>
    <col min="5" max="5" width="8.60" customWidth="1"/>
    <col min="6" max="6" width="5.83" customWidth="1"/>
    <col min="7" max="7" width="10.93" customWidth="1"/>
    <col min="8" max="8" width="5.39" customWidth="1"/>
    <col min="9" max="9" width="5.25" customWidth="1"/>
    <col min="10" max="10" width="5.25"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c r="E7" s="9" t="s">
        <v>7</v>
      </c>
      <c r="F7" s="9" t="s">
        <v>8</v>
      </c>
      <c r="G7" s="9" t="s">
        <v>9</v>
      </c>
      <c r="H7" s="9"/>
      <c r="I7" s="9" t="s">
        <v>10</v>
      </c>
      <c r="J7" s="9"/>
    </row>
    <row r="8" spans="1:10" ht="50.40" thickBot="1" customHeight="1">
      <c r="A8" s="10" t="s">
        <v>11</v>
      </c>
      <c r="B8" s="10"/>
      <c r="C8" s="10" t="s">
        <v>12</v>
      </c>
      <c r="D8" s="10"/>
      <c r="E8" s="12">
        <v>1.000000</v>
      </c>
      <c r="F8" s="14" t="s">
        <v>13</v>
      </c>
      <c r="G8" s="16">
        <v>195267.790000</v>
      </c>
      <c r="H8" s="16"/>
      <c r="I8" s="16">
        <f ca="1">ROUND(INDIRECT(ADDRESS(ROW()+(0), COLUMN()+(-4), 1))*INDIRECT(ADDRESS(ROW()+(0), COLUMN()+(-2), 1)), 2)</f>
        <v>195267.790000</v>
      </c>
      <c r="J8" s="16"/>
    </row>
    <row r="9" spans="1:10" ht="12.00" thickBot="1" customHeight="1">
      <c r="A9" s="17" t="s">
        <v>14</v>
      </c>
      <c r="B9" s="17"/>
      <c r="C9" s="17" t="s">
        <v>15</v>
      </c>
      <c r="D9" s="17"/>
      <c r="E9" s="18">
        <v>2.000000</v>
      </c>
      <c r="F9" s="19" t="s">
        <v>16</v>
      </c>
      <c r="G9" s="20">
        <v>2771.620000</v>
      </c>
      <c r="H9" s="20"/>
      <c r="I9" s="20">
        <f ca="1">ROUND(INDIRECT(ADDRESS(ROW()+(0), COLUMN()+(-4), 1))*INDIRECT(ADDRESS(ROW()+(0), COLUMN()+(-2), 1)), 2)</f>
        <v>5543.240000</v>
      </c>
      <c r="J9" s="20"/>
    </row>
    <row r="10" spans="1:10" ht="12.00" thickBot="1" customHeight="1">
      <c r="A10" s="17" t="s">
        <v>17</v>
      </c>
      <c r="B10" s="17"/>
      <c r="C10" s="17" t="s">
        <v>18</v>
      </c>
      <c r="D10" s="17"/>
      <c r="E10" s="18">
        <v>2.000000</v>
      </c>
      <c r="F10" s="19" t="s">
        <v>19</v>
      </c>
      <c r="G10" s="20">
        <v>4018.550000</v>
      </c>
      <c r="H10" s="20"/>
      <c r="I10" s="20">
        <f ca="1">ROUND(INDIRECT(ADDRESS(ROW()+(0), COLUMN()+(-4), 1))*INDIRECT(ADDRESS(ROW()+(0), COLUMN()+(-2), 1)), 2)</f>
        <v>8037.100000</v>
      </c>
      <c r="J10" s="20"/>
    </row>
    <row r="11" spans="1:10" ht="12.00" thickBot="1" customHeight="1">
      <c r="A11" s="17" t="s">
        <v>20</v>
      </c>
      <c r="B11" s="17"/>
      <c r="C11" s="17" t="s">
        <v>21</v>
      </c>
      <c r="D11" s="17"/>
      <c r="E11" s="18">
        <v>1.000000</v>
      </c>
      <c r="F11" s="19" t="s">
        <v>22</v>
      </c>
      <c r="G11" s="20">
        <v>1410.120000</v>
      </c>
      <c r="H11" s="20"/>
      <c r="I11" s="20">
        <f ca="1">ROUND(INDIRECT(ADDRESS(ROW()+(0), COLUMN()+(-4), 1))*INDIRECT(ADDRESS(ROW()+(0), COLUMN()+(-2), 1)), 2)</f>
        <v>1410.120000</v>
      </c>
      <c r="J11" s="20"/>
    </row>
    <row r="12" spans="1:10" ht="12.00" thickBot="1" customHeight="1">
      <c r="A12" s="17" t="s">
        <v>23</v>
      </c>
      <c r="B12" s="17"/>
      <c r="C12" s="17" t="s">
        <v>24</v>
      </c>
      <c r="D12" s="17"/>
      <c r="E12" s="18">
        <v>1.015000</v>
      </c>
      <c r="F12" s="19" t="s">
        <v>25</v>
      </c>
      <c r="G12" s="20">
        <v>829.930000</v>
      </c>
      <c r="H12" s="20"/>
      <c r="I12" s="20">
        <f ca="1">ROUND(INDIRECT(ADDRESS(ROW()+(0), COLUMN()+(-4), 1))*INDIRECT(ADDRESS(ROW()+(0), COLUMN()+(-2), 1)), 2)</f>
        <v>842.380000</v>
      </c>
      <c r="J12" s="20"/>
    </row>
    <row r="13" spans="1:10" ht="12.00" thickBot="1" customHeight="1">
      <c r="A13" s="17" t="s">
        <v>26</v>
      </c>
      <c r="B13" s="17"/>
      <c r="C13" s="21" t="s">
        <v>27</v>
      </c>
      <c r="D13" s="21"/>
      <c r="E13" s="22">
        <v>1.015000</v>
      </c>
      <c r="F13" s="23" t="s">
        <v>28</v>
      </c>
      <c r="G13" s="24">
        <v>590.110000</v>
      </c>
      <c r="H13" s="24"/>
      <c r="I13" s="24">
        <f ca="1">ROUND(INDIRECT(ADDRESS(ROW()+(0), COLUMN()+(-4), 1))*INDIRECT(ADDRESS(ROW()+(0), COLUMN()+(-2), 1)), 2)</f>
        <v>598.960000</v>
      </c>
      <c r="J13" s="24"/>
    </row>
    <row r="14" spans="1:10" ht="12.00" thickBot="1" customHeight="1">
      <c r="A14" s="17"/>
      <c r="B14" s="17"/>
      <c r="C14" s="10" t="s">
        <v>29</v>
      </c>
      <c r="D14" s="10"/>
      <c r="E14" s="12">
        <v>2.000000</v>
      </c>
      <c r="F14" s="14" t="s">
        <v>30</v>
      </c>
      <c r="G14" s="16">
        <f ca="1">ROUND(SUM(INDIRECT(ADDRESS(ROW()+(-1), COLUMN()+(2), 1)),INDIRECT(ADDRESS(ROW()+(-2), COLUMN()+(2), 1)),INDIRECT(ADDRESS(ROW()+(-3), COLUMN()+(2), 1)),INDIRECT(ADDRESS(ROW()+(-4), COLUMN()+(2), 1)),INDIRECT(ADDRESS(ROW()+(-5), COLUMN()+(2), 1)),INDIRECT(ADDRESS(ROW()+(-6), COLUMN()+(2), 1))), 2)</f>
        <v>211699.590000</v>
      </c>
      <c r="H14" s="16"/>
      <c r="I14" s="16">
        <f ca="1">ROUND(INDIRECT(ADDRESS(ROW()+(0), COLUMN()+(-4), 1))*INDIRECT(ADDRESS(ROW()+(0), COLUMN()+(-2), 1))/100, 2)</f>
        <v>4233.990000</v>
      </c>
      <c r="J14" s="16"/>
    </row>
    <row r="15" spans="1:10" ht="12.00" thickBot="1" customHeight="1">
      <c r="A15" s="21"/>
      <c r="B15" s="21"/>
      <c r="C15" s="21" t="s">
        <v>31</v>
      </c>
      <c r="D15" s="21"/>
      <c r="E15" s="22">
        <v>3.000000</v>
      </c>
      <c r="F15" s="23" t="s">
        <v>32</v>
      </c>
      <c r="G15" s="24">
        <f ca="1">ROUND(SUM(INDIRECT(ADDRESS(ROW()+(-1), COLUMN()+(2), 1)),INDIRECT(ADDRESS(ROW()+(-2), COLUMN()+(2), 1)),INDIRECT(ADDRESS(ROW()+(-3), COLUMN()+(2), 1)),INDIRECT(ADDRESS(ROW()+(-4), COLUMN()+(2), 1)),INDIRECT(ADDRESS(ROW()+(-5), COLUMN()+(2), 1)),INDIRECT(ADDRESS(ROW()+(-6), COLUMN()+(2), 1)),INDIRECT(ADDRESS(ROW()+(-7), COLUMN()+(2), 1))), 2)</f>
        <v>215933.580000</v>
      </c>
      <c r="H15" s="24"/>
      <c r="I15" s="24">
        <f ca="1">ROUND(INDIRECT(ADDRESS(ROW()+(0), COLUMN()+(-4), 1))*INDIRECT(ADDRESS(ROW()+(0), COLUMN()+(-2), 1))/100, 2)</f>
        <v>6478.010000</v>
      </c>
      <c r="J15" s="24"/>
    </row>
    <row r="16" spans="1:10" ht="12.00" thickBot="1" customHeight="1">
      <c r="A16" s="6" t="s">
        <v>33</v>
      </c>
      <c r="B16" s="6"/>
      <c r="C16" s="7"/>
      <c r="D16" s="7"/>
      <c r="E16" s="7"/>
      <c r="F16" s="25"/>
      <c r="G16" s="6" t="s">
        <v>34</v>
      </c>
      <c r="H16" s="6"/>
      <c r="I16" s="26">
        <f ca="1">ROUND(SUM(INDIRECT(ADDRESS(ROW()+(-1), COLUMN()+(0), 1)),INDIRECT(ADDRESS(ROW()+(-2), COLUMN()+(0), 1)),INDIRECT(ADDRESS(ROW()+(-3), COLUMN()+(0), 1)),INDIRECT(ADDRESS(ROW()+(-4), COLUMN()+(0), 1)),INDIRECT(ADDRESS(ROW()+(-5), COLUMN()+(0), 1)),INDIRECT(ADDRESS(ROW()+(-6), COLUMN()+(0), 1)),INDIRECT(ADDRESS(ROW()+(-7), COLUMN()+(0), 1)),INDIRECT(ADDRESS(ROW()+(-8), COLUMN()+(0), 1))), 2)</f>
        <v>222411.590000</v>
      </c>
      <c r="J16" s="26"/>
    </row>
  </sheetData>
  <mergeCells count="43">
    <mergeCell ref="A1:J1"/>
    <mergeCell ref="B3:C3"/>
    <mergeCell ref="D3:G3"/>
    <mergeCell ref="A4:J4"/>
    <mergeCell ref="A7:B7"/>
    <mergeCell ref="C7:D7"/>
    <mergeCell ref="G7:H7"/>
    <mergeCell ref="I7:J7"/>
    <mergeCell ref="A8:B8"/>
    <mergeCell ref="C8:D8"/>
    <mergeCell ref="G8:H8"/>
    <mergeCell ref="I8:J8"/>
    <mergeCell ref="A9:B9"/>
    <mergeCell ref="C9:D9"/>
    <mergeCell ref="G9:H9"/>
    <mergeCell ref="I9:J9"/>
    <mergeCell ref="A10:B10"/>
    <mergeCell ref="C10:D10"/>
    <mergeCell ref="G10:H10"/>
    <mergeCell ref="I10:J10"/>
    <mergeCell ref="A11:B11"/>
    <mergeCell ref="C11:D11"/>
    <mergeCell ref="G11:H11"/>
    <mergeCell ref="I11:J11"/>
    <mergeCell ref="A12:B12"/>
    <mergeCell ref="C12:D12"/>
    <mergeCell ref="G12:H12"/>
    <mergeCell ref="I12:J12"/>
    <mergeCell ref="A13:B13"/>
    <mergeCell ref="C13:D13"/>
    <mergeCell ref="G13:H13"/>
    <mergeCell ref="I13:J13"/>
    <mergeCell ref="A14:B14"/>
    <mergeCell ref="C14:D14"/>
    <mergeCell ref="G14:H14"/>
    <mergeCell ref="I14:J14"/>
    <mergeCell ref="A15:B15"/>
    <mergeCell ref="C15:D15"/>
    <mergeCell ref="G15:H15"/>
    <mergeCell ref="I15:J15"/>
    <mergeCell ref="A16:E16"/>
    <mergeCell ref="G16:H16"/>
    <mergeCell ref="I16:J16"/>
  </mergeCells>
  <pageMargins left="0.620079" right="0.472441" top="0.472441" bottom="0.472441" header="0.0" footer="0.0"/>
  <pageSetup paperSize="9" orientation="portrait"/>
  <rowBreaks count="0" manualBreakCount="0">
    </rowBreaks>
</worksheet>
</file>