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<sst xmlns="http://schemas.openxmlformats.org/spreadsheetml/2006/main" count="29" uniqueCount="29">
  <si>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</si>
  <si>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RBJ060</t>
  </si>
  <si>
    <t xml:space="preserve">m²</t>
  </si>
  <si>
    <t xml:space="preserve">Incorporation de jalousie à lames de stratifié compact haute pression (HPL), système "TRESPA".</t>
  </si>
  <si>
    <r>
      <rPr>
        <b/>
        <sz val="7.80"/>
        <color rgb="FF000000"/>
        <rFont val="A"/>
        <family val="2"/>
      </rPr>
      <t xml:space="preserve">Réhabilitation énergétique des bâtiments via l'incorporation de jalousie fixe avec fixations d'aluminium et lames orientables réalisées avec stratifié compact haute pression (HPL) Meteon FR "TRESPA", de 13 mm d'épaisseur, montée par vissage dans ouvrage en maçonnerie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</si>
  <si>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</si>
  <si>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</si>
  <si>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</si>
  <si>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</si>
  <si>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</si>
  <si>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</si>
  <si>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mt26aaa033</t>
  </si>
  <si>
    <t xml:space="preserve">Répercussion, par m² de jalousie, d'éléments de fixation sur un ouvrage en maçonnerie: chevilles en nylon et vis en acier.</t>
  </si>
  <si>
    <t xml:space="preserve">U</t>
  </si>
  <si>
    <t xml:space="preserve">mt12prt200ia</t>
  </si>
  <si>
    <t xml:space="preserve">Jalousie fixe à lames orientables réalisé avec stratifié compact haute pression (HPL) Meteon FR "TRESPA", type Wood Decors, finition NW01 Loft Grey, texture satinée Satin, à base de résines thermodurcissables et fibres de bois, avec surface décorative EBC (Electron Beam Curing).</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</si>
  <si>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</si>
  <si>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</si>
  <si>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</si>
  <si>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</si>
  <si>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</si>
  <si>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</si>
  <si>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</si>
  <si>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Majoration des montants</t>
  </si>
  <si>
    <t xml:space="preserve">%</t>
  </si>
  <si>
    <t xml:space="preserve">Coûts indirects</t>
  </si>
  <si>
    <t xml:space="preserve">%</t>
  </si>
  <si>
    <t xml:space="preserve">Coût d'entretien décennal: 70.280,41F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</si>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</sst>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39" customWidth="1"/>
    <col min="2" max="2" width="10.93" customWidth="1"/>
    <col min="3" max="3" width="21.57" customWidth="1"/>
    <col min="4" max="4" width="29.00" customWidth="1"/>
    <col min="5" max="5" width="3.93" customWidth="1"/>
    <col min="6" max="6" width="8.60" customWidth="1"/>
    <col min="7" max="7" width="2.62" customWidth="1"/>
    <col min="8" max="8" width="3.21" customWidth="1"/>
    <col min="9" max="9" width="11.80" customWidth="1"/>
    <col min="10" max="10" width="4.23" customWidth="1"/>
    <col min="11" max="11" width="10.78"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1.000000</v>
      </c>
      <c r="G8" s="14" t="s">
        <v>13</v>
      </c>
      <c r="H8" s="14"/>
      <c r="I8" s="16">
        <v>1988.560000</v>
      </c>
      <c r="J8" s="16"/>
      <c r="K8" s="16">
        <f ca="1">ROUND(INDIRECT(ADDRESS(ROW()+(0), COLUMN()+(-5), 1))*INDIRECT(ADDRESS(ROW()+(0), COLUMN()+(-2), 1)), 2)</f>
        <v>1988.560000</v>
      </c>
    </row>
    <row r="9" spans="1:11" ht="40.80" thickBot="1" customHeight="1">
      <c r="A9" s="17" t="s">
        <v>14</v>
      </c>
      <c r="B9" s="17" t="s">
        <v>15</v>
      </c>
      <c r="C9" s="17"/>
      <c r="D9" s="17"/>
      <c r="E9" s="17"/>
      <c r="F9" s="18">
        <v>1.000000</v>
      </c>
      <c r="G9" s="19" t="s">
        <v>16</v>
      </c>
      <c r="H9" s="19"/>
      <c r="I9" s="20">
        <v>265287.610000</v>
      </c>
      <c r="J9" s="20"/>
      <c r="K9" s="20">
        <f ca="1">ROUND(INDIRECT(ADDRESS(ROW()+(0), COLUMN()+(-5), 1))*INDIRECT(ADDRESS(ROW()+(0), COLUMN()+(-2), 1)), 2)</f>
        <v>265287.610000</v>
      </c>
    </row>
    <row r="10" spans="1:11" ht="12.00" thickBot="1" customHeight="1">
      <c r="A10" s="17" t="s">
        <v>17</v>
      </c>
      <c r="B10" s="17" t="s">
        <v>18</v>
      </c>
      <c r="C10" s="17"/>
      <c r="D10" s="17"/>
      <c r="E10" s="17"/>
      <c r="F10" s="18">
        <v>0.217000</v>
      </c>
      <c r="G10" s="19" t="s">
        <v>19</v>
      </c>
      <c r="H10" s="19"/>
      <c r="I10" s="20">
        <v>815.960000</v>
      </c>
      <c r="J10" s="20"/>
      <c r="K10" s="20">
        <f ca="1">ROUND(INDIRECT(ADDRESS(ROW()+(0), COLUMN()+(-5), 1))*INDIRECT(ADDRESS(ROW()+(0), COLUMN()+(-2), 1)), 2)</f>
        <v>177.060000</v>
      </c>
    </row>
    <row r="11" spans="1:11" ht="12.00" thickBot="1" customHeight="1">
      <c r="A11" s="17" t="s">
        <v>20</v>
      </c>
      <c r="B11" s="21" t="s">
        <v>21</v>
      </c>
      <c r="C11" s="21"/>
      <c r="D11" s="21"/>
      <c r="E11" s="21"/>
      <c r="F11" s="22">
        <v>0.217000</v>
      </c>
      <c r="G11" s="23" t="s">
        <v>22</v>
      </c>
      <c r="H11" s="23"/>
      <c r="I11" s="24">
        <v>593.410000</v>
      </c>
      <c r="J11" s="24"/>
      <c r="K11" s="24">
        <f ca="1">ROUND(INDIRECT(ADDRESS(ROW()+(0), COLUMN()+(-5), 1))*INDIRECT(ADDRESS(ROW()+(0), COLUMN()+(-2), 1)), 2)</f>
        <v>128.770000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267582.000000</v>
      </c>
      <c r="J12" s="16"/>
      <c r="K12" s="16">
        <f ca="1">ROUND(INDIRECT(ADDRESS(ROW()+(0), COLUMN()+(-5), 1))*INDIRECT(ADDRESS(ROW()+(0), COLUMN()+(-2), 1))/100, 2)</f>
        <v>5351.640000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272933.640000</v>
      </c>
      <c r="J13" s="24"/>
      <c r="K13" s="24">
        <f ca="1">ROUND(INDIRECT(ADDRESS(ROW()+(0), COLUMN()+(-5), 1))*INDIRECT(ADDRESS(ROW()+(0), COLUMN()+(-2), 1))/100, 2)</f>
        <v>8188.010000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281121.650000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