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<sst xmlns="http://schemas.openxmlformats.org/spreadsheetml/2006/main" count="29" uniqueCount="29">
  <si>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</si>
  <si>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PQE040</t>
  </si>
  <si>
    <t xml:space="preserve">m³</t>
  </si>
  <si>
    <t xml:space="preserve">Essai archéologique.</t>
  </si>
  <si>
    <r>
      <rPr>
        <sz val="8.25"/>
        <color rgb="FF000000"/>
        <rFont val="Arial"/>
        <family val="2"/>
      </rPr>
      <t xml:space="preserve">Essai archéologique dans les murs, pour l'étude des stratigraphies verticales du bâtiment, avec des moyens manuels, dont le but est de déterminer l'évolution des différentes structures exécutées au cours du temps, ainsi que les modifications réalisées et leur chronologie.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</si>
  <si>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</si>
  <si>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</si>
  <si>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</si>
  <si>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</si>
  <si>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</si>
  <si>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</si>
  <si>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mt51arq010</t>
  </si>
  <si>
    <t xml:space="preserve">Matériel fongible pour travaux d'archéologie.</t>
  </si>
  <si>
    <t xml:space="preserve">U</t>
  </si>
  <si>
    <t xml:space="preserve">mt51arq020</t>
  </si>
  <si>
    <t xml:space="preserve">Matériel et outils pour travaux d'archéologie.</t>
  </si>
  <si>
    <t xml:space="preserve">U</t>
  </si>
  <si>
    <t xml:space="preserve">mo000</t>
  </si>
  <si>
    <t xml:space="preserve">archéologue.</t>
  </si>
  <si>
    <t xml:space="preserve">h</t>
  </si>
  <si>
    <t xml:space="preserve">mo057</t>
  </si>
  <si>
    <t xml:space="preserve">Ouvrier professionnel II/OP archéologue.</t>
  </si>
  <si>
    <t xml:space="preserve">h</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</si>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</sst>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42" customWidth="1"/>
    <col min="4" max="4" width="44.54" customWidth="1"/>
    <col min="5" max="5" width="14.96" customWidth="1"/>
    <col min="6" max="6" width="12.24" customWidth="1"/>
    <col min="7" max="7" width="21.76" customWidth="1"/>
    <col min="8" max="8" width="16.3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0.025</v>
      </c>
      <c r="F9" s="11" t="s">
        <v>13</v>
      </c>
      <c r="G9" s="13">
        <v>372584</v>
      </c>
      <c r="H9" s="13">
        <f ca="1">ROUND(INDIRECT(ADDRESS(ROW()+(0), COLUMN()+(-3), 1))*INDIRECT(ADDRESS(ROW()+(0), COLUMN()+(-1), 1)), 2)</f>
        <v>9314.59</v>
      </c>
    </row>
    <row r="10" spans="1:8" ht="13.50" thickBot="1" customHeight="1">
      <c r="A10" s="14" t="s">
        <v>14</v>
      </c>
      <c r="B10" s="14"/>
      <c r="C10" s="14"/>
      <c r="D10" s="14" t="s">
        <v>15</v>
      </c>
      <c r="E10" s="15">
        <v>0.05</v>
      </c>
      <c r="F10" s="16" t="s">
        <v>16</v>
      </c>
      <c r="G10" s="17">
        <v>535589</v>
      </c>
      <c r="H10" s="17">
        <f ca="1">ROUND(INDIRECT(ADDRESS(ROW()+(0), COLUMN()+(-3), 1))*INDIRECT(ADDRESS(ROW()+(0), COLUMN()+(-1), 1)), 2)</f>
        <v>26779.4</v>
      </c>
    </row>
    <row r="11" spans="1:8" ht="13.50" thickBot="1" customHeight="1">
      <c r="A11" s="14" t="s">
        <v>17</v>
      </c>
      <c r="B11" s="14"/>
      <c r="C11" s="14"/>
      <c r="D11" s="14" t="s">
        <v>18</v>
      </c>
      <c r="E11" s="15">
        <v>5.16</v>
      </c>
      <c r="F11" s="16" t="s">
        <v>19</v>
      </c>
      <c r="G11" s="17">
        <v>1197.25</v>
      </c>
      <c r="H11" s="17">
        <f ca="1">ROUND(INDIRECT(ADDRESS(ROW()+(0), COLUMN()+(-3), 1))*INDIRECT(ADDRESS(ROW()+(0), COLUMN()+(-1), 1)), 2)</f>
        <v>6177.81</v>
      </c>
    </row>
    <row r="12" spans="1:8" ht="13.50" thickBot="1" customHeight="1">
      <c r="A12" s="14" t="s">
        <v>20</v>
      </c>
      <c r="B12" s="14"/>
      <c r="C12" s="14"/>
      <c r="D12" s="14" t="s">
        <v>21</v>
      </c>
      <c r="E12" s="15">
        <v>5.16</v>
      </c>
      <c r="F12" s="16" t="s">
        <v>22</v>
      </c>
      <c r="G12" s="17">
        <v>877.01</v>
      </c>
      <c r="H12" s="17">
        <f ca="1">ROUND(INDIRECT(ADDRESS(ROW()+(0), COLUMN()+(-3), 1))*INDIRECT(ADDRESS(ROW()+(0), COLUMN()+(-1), 1)), 2)</f>
        <v>4525.37</v>
      </c>
    </row>
    <row r="13" spans="1:8" ht="13.50" thickBot="1" customHeight="1">
      <c r="A13" s="14" t="s">
        <v>23</v>
      </c>
      <c r="B13" s="14"/>
      <c r="C13" s="14"/>
      <c r="D13" s="18" t="s">
        <v>24</v>
      </c>
      <c r="E13" s="19">
        <v>5.16</v>
      </c>
      <c r="F13" s="20" t="s">
        <v>25</v>
      </c>
      <c r="G13" s="21">
        <v>705.2</v>
      </c>
      <c r="H13" s="21">
        <f ca="1">ROUND(INDIRECT(ADDRESS(ROW()+(0), COLUMN()+(-3), 1))*INDIRECT(ADDRESS(ROW()+(0), COLUMN()+(-1), 1)), 2)</f>
        <v>3638.83</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50436</v>
      </c>
      <c r="H14" s="24">
        <f ca="1">ROUND(INDIRECT(ADDRESS(ROW()+(0), COLUMN()+(-3), 1))*INDIRECT(ADDRESS(ROW()+(0), COLUMN()+(-1), 1))/100, 2)</f>
        <v>1008.72</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51444.8</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