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<sst xmlns="http://schemas.openxmlformats.org/spreadsheetml/2006/main" count="23" uniqueCount="23">
  <si>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</si>
  <si>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PQE020</t>
  </si>
  <si>
    <t xml:space="preserve">m³</t>
  </si>
  <si>
    <t xml:space="preserve">Excavation dans un gisement archéologique.</t>
  </si>
  <si>
    <r>
      <rPr>
        <sz val="8.25"/>
        <color rgb="FF000000"/>
        <rFont val="Arial"/>
        <family val="2"/>
      </rPr>
      <t xml:space="preserve">Retrait de la couche superficielle dans gisement archéologique pour le déblai du terrain mou, jusqu'à une profondeur maximale de 30 cm, réalisée avec des moyens manuels, et dont le but est l'expulsion volumétrique des espaces originaux noyés sous des dépôts de différentes origines,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</si>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</sst>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93" customWidth="1"/>
    <col min="4" max="4" width="41.99" customWidth="1"/>
    <col min="5" max="5" width="15.47" customWidth="1"/>
    <col min="6" max="6" width="12.75" customWidth="1"/>
    <col min="7" max="7" width="22.27" customWidth="1"/>
    <col min="8" max="8" width="16.8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1.432</v>
      </c>
      <c r="F9" s="11" t="s">
        <v>13</v>
      </c>
      <c r="G9" s="13">
        <v>2302.28</v>
      </c>
      <c r="H9" s="13">
        <f ca="1">ROUND(INDIRECT(ADDRESS(ROW()+(0), COLUMN()+(-3), 1))*INDIRECT(ADDRESS(ROW()+(0), COLUMN()+(-1), 1)), 2)</f>
        <v>3296.86</v>
      </c>
    </row>
    <row r="10" spans="1:8" ht="13.50" thickBot="1" customHeight="1">
      <c r="A10" s="14" t="s">
        <v>14</v>
      </c>
      <c r="B10" s="14"/>
      <c r="C10" s="14"/>
      <c r="D10" s="14" t="s">
        <v>15</v>
      </c>
      <c r="E10" s="15">
        <v>2.863</v>
      </c>
      <c r="F10" s="16" t="s">
        <v>16</v>
      </c>
      <c r="G10" s="17">
        <v>1494.53</v>
      </c>
      <c r="H10" s="17">
        <f ca="1">ROUND(INDIRECT(ADDRESS(ROW()+(0), COLUMN()+(-3), 1))*INDIRECT(ADDRESS(ROW()+(0), COLUMN()+(-1), 1)), 2)</f>
        <v>4278.84</v>
      </c>
    </row>
    <row r="11" spans="1:8" ht="13.50" thickBot="1" customHeight="1">
      <c r="A11" s="14" t="s">
        <v>17</v>
      </c>
      <c r="B11" s="14"/>
      <c r="C11" s="14"/>
      <c r="D11" s="18" t="s">
        <v>18</v>
      </c>
      <c r="E11" s="19">
        <v>9.306</v>
      </c>
      <c r="F11" s="20" t="s">
        <v>19</v>
      </c>
      <c r="G11" s="21">
        <v>1158.22</v>
      </c>
      <c r="H11" s="21">
        <f ca="1">ROUND(INDIRECT(ADDRESS(ROW()+(0), COLUMN()+(-3), 1))*INDIRECT(ADDRESS(ROW()+(0), COLUMN()+(-1), 1)), 2)</f>
        <v>10778.4</v>
      </c>
    </row>
    <row r="12" spans="1:8" ht="13.50" thickBot="1" customHeight="1">
      <c r="A12" s="18"/>
      <c r="B12" s="18"/>
      <c r="C12" s="18"/>
      <c r="D12" s="5" t="s">
        <v>20</v>
      </c>
      <c r="E12" s="22">
        <v>2</v>
      </c>
      <c r="F12" s="23" t="s">
        <v>21</v>
      </c>
      <c r="G12" s="24">
        <f ca="1">ROUND(SUM(INDIRECT(ADDRESS(ROW()+(-1), COLUMN()+(1), 1)),INDIRECT(ADDRESS(ROW()+(-2), COLUMN()+(1), 1)),INDIRECT(ADDRESS(ROW()+(-3), COLUMN()+(1), 1))), 2)</f>
        <v>18354.1</v>
      </c>
      <c r="H12" s="24">
        <f ca="1">ROUND(INDIRECT(ADDRESS(ROW()+(0), COLUMN()+(-3), 1))*INDIRECT(ADDRESS(ROW()+(0), COLUMN()+(-1), 1))/100, 2)</f>
        <v>367.08</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18721.2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