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<sst xmlns="http://schemas.openxmlformats.org/spreadsheetml/2006/main" count="27" uniqueCount="27">
  <si>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</si>
  <si>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GPO050</t>
  </si>
  <si>
    <t xml:space="preserve">m²</t>
  </si>
  <si>
    <t xml:space="preserve">Platelage de base en panneaux structuraux de bois, pour plancher.</t>
  </si>
  <si>
    <r>
      <rPr>
        <sz val="8.25"/>
        <color rgb="FF000000"/>
        <rFont val="Arial"/>
        <family val="2"/>
      </rPr>
      <t xml:space="preserve">Platelage de base de panneau structural en bois, de 16 mm d'épaisseur, placé avec des fixations mécaniques.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</si>
  <si>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</si>
  <si>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</si>
  <si>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</si>
  <si>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</si>
  <si>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</si>
  <si>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</si>
  <si>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mt08eff040bb</t>
  </si>
  <si>
    <t xml:space="preserve">Panneau structural en bois pour un usage en milieu humide, de 2040x800 mm et 16 mm d'épaisseur, à rainure et languette sur ses quatre côtés, selon NF EN 312.</t>
  </si>
  <si>
    <t xml:space="preserve">m²</t>
  </si>
  <si>
    <t xml:space="preserve">mt50spa101</t>
  </si>
  <si>
    <t xml:space="preserve">Clous en acier.</t>
  </si>
  <si>
    <t xml:space="preserve">kg</t>
  </si>
  <si>
    <t xml:space="preserve">mo048</t>
  </si>
  <si>
    <t xml:space="preserve">Compagnon professionnel III/CP2 charpentier bois.</t>
  </si>
  <si>
    <t xml:space="preserve">h</t>
  </si>
  <si>
    <t xml:space="preserve">mo095</t>
  </si>
  <si>
    <t xml:space="preserve">Ouvrier professionnel II/OP charpentier bois.</t>
  </si>
  <si>
    <t xml:space="preserve">h</t>
  </si>
  <si>
    <t xml:space="preserve">Coûts directs complémentaires</t>
  </si>
  <si>
    <t xml:space="preserve">%</t>
  </si>
  <si>
    <t xml:space="preserve">Coût d'entretien décennal: 2.044,27F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</si>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</sst>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76.84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1.050000</v>
      </c>
      <c r="F9" s="11" t="s">
        <v>13</v>
      </c>
      <c r="G9" s="13">
        <v>5313.480000</v>
      </c>
      <c r="H9" s="13">
        <f ca="1">ROUND(INDIRECT(ADDRESS(ROW()+(0), COLUMN()+(-3), 1))*INDIRECT(ADDRESS(ROW()+(0), COLUMN()+(-1), 1)), 2)</f>
        <v>5579.150000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0.150000</v>
      </c>
      <c r="F10" s="16" t="s">
        <v>16</v>
      </c>
      <c r="G10" s="17">
        <v>1083.210000</v>
      </c>
      <c r="H10" s="17">
        <f ca="1">ROUND(INDIRECT(ADDRESS(ROW()+(0), COLUMN()+(-3), 1))*INDIRECT(ADDRESS(ROW()+(0), COLUMN()+(-1), 1)), 2)</f>
        <v>162.480000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0.244000</v>
      </c>
      <c r="F11" s="16" t="s">
        <v>19</v>
      </c>
      <c r="G11" s="17">
        <v>991.060000</v>
      </c>
      <c r="H11" s="17">
        <f ca="1">ROUND(INDIRECT(ADDRESS(ROW()+(0), COLUMN()+(-3), 1))*INDIRECT(ADDRESS(ROW()+(0), COLUMN()+(-1), 1)), 2)</f>
        <v>241.820000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0.122000</v>
      </c>
      <c r="F12" s="20" t="s">
        <v>22</v>
      </c>
      <c r="G12" s="21">
        <v>736.480000</v>
      </c>
      <c r="H12" s="21">
        <f ca="1">ROUND(INDIRECT(ADDRESS(ROW()+(0), COLUMN()+(-3), 1))*INDIRECT(ADDRESS(ROW()+(0), COLUMN()+(-1), 1)), 2)</f>
        <v>89.850000</v>
      </c>
    </row>
    <row r="13" spans="1:8" ht="13.50" thickBot="1" customHeight="1">
      <c r="A13" s="18"/>
      <c r="B13" s="18"/>
      <c r="C13" s="5" t="s">
        <v>23</v>
      </c>
      <c r="D13" s="5"/>
      <c r="E13" s="22">
        <v>2.000000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6073.300000</v>
      </c>
      <c r="H13" s="24">
        <f ca="1">ROUND(INDIRECT(ADDRESS(ROW()+(0), COLUMN()+(-3), 1))*INDIRECT(ADDRESS(ROW()+(0), COLUMN()+(-1), 1))/100, 2)</f>
        <v>121.470000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6194.770000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