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<sst xmlns="http://schemas.openxmlformats.org/spreadsheetml/2006/main" count="29" uniqueCount="29">
  <si>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</si>
  <si>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GAT170</t>
  </si>
  <si>
    <t xml:space="preserve">U</t>
  </si>
  <si>
    <t xml:space="preserve">Ancrage chimique structural sur béton, via du mortier fluide avec résine.</t>
  </si>
  <si>
    <r>
      <rPr>
        <b/>
        <sz val="7.80"/>
        <color rgb="FF000000"/>
        <rFont val="A"/>
        <family val="2"/>
      </rPr>
      <t xml:space="preserve">Ancrage chimique structural réalisé sur un béton de résistance caractéristique minimale de 20 N/mm², via un trou de 10 mm de diamètre et 225 mm de profondeur, remplissage de l'orifice avec du mortier fluide à prise rapide, à deux composants à base de résine époxy, et insertion postérieure de tige filetée avec écrou et rondelle en d'acier inoxydable A4-70, selon NF EN ISO 3506-1, de 8 mm de diamètre et 250 mm de longueur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</si>
  <si>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</si>
  <si>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</si>
  <si>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</si>
  <si>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</si>
  <si>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</si>
  <si>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</si>
  <si>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mt09reh321a</t>
  </si>
  <si>
    <t xml:space="preserve">Mortier fluide à prise rapide, à deux composants à base de résine époxy, avec durcisseur aminique, sans rétraction, pour ancrages et remplissages, selon NF EN 1504-6.</t>
  </si>
  <si>
    <t xml:space="preserve">kg</t>
  </si>
  <si>
    <t xml:space="preserve">mt09reh305wi</t>
  </si>
  <si>
    <t xml:space="preserve">Ancrage constitué d'une tige filetée d'acier inoxydable A4-70, selon NF EN ISO 3506-1 de 8 mm de diamètre, et 250 mm de longueur, écrou et rondelle, pour fixations sur structures en béton.</t>
  </si>
  <si>
    <t xml:space="preserve">U</t>
  </si>
  <si>
    <t xml:space="preserve">mo020</t>
  </si>
  <si>
    <t xml:space="preserve">Compagnon professionnel III/CP2 VRD espaces privés.</t>
  </si>
  <si>
    <t xml:space="preserve">h</t>
  </si>
  <si>
    <t xml:space="preserve">mo112</t>
  </si>
  <si>
    <t xml:space="preserve">Ouvrier d'exécution I/OE2 VRD espaces privés.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</si>
  <si>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</si>
  <si>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</si>
  <si>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</si>
  <si>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</si>
  <si>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</si>
  <si>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322,46F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</si>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</sst>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11" customWidth="1"/>
    <col min="2" max="2" width="11.22" customWidth="1"/>
    <col min="3" max="3" width="21.13" customWidth="1"/>
    <col min="4" max="4" width="26.37" customWidth="1"/>
    <col min="5" max="5" width="7.72" customWidth="1"/>
    <col min="6" max="6" width="8.01" customWidth="1"/>
    <col min="7" max="7" width="0.58" customWidth="1"/>
    <col min="8" max="8" width="5.83" customWidth="1"/>
    <col min="9" max="9" width="9.33" customWidth="1"/>
    <col min="10" max="10" width="6.70" customWidth="1"/>
    <col min="11" max="11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40.8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/>
      <c r="H7" s="9" t="s">
        <v>8</v>
      </c>
      <c r="I7" s="9" t="s">
        <v>9</v>
      </c>
      <c r="J7" s="9"/>
      <c r="K7" s="9" t="s">
        <v>10</v>
      </c>
    </row>
    <row r="8" spans="1:11" ht="31.20" thickBot="1" customHeight="1">
      <c r="A8" s="10" t="s">
        <v>11</v>
      </c>
      <c r="B8" s="10" t="s">
        <v>12</v>
      </c>
      <c r="C8" s="10"/>
      <c r="D8" s="10"/>
      <c r="E8" s="10"/>
      <c r="F8" s="12">
        <v>0.021000</v>
      </c>
      <c r="G8" s="12"/>
      <c r="H8" s="14" t="s">
        <v>13</v>
      </c>
      <c r="I8" s="16">
        <v>4496.530000</v>
      </c>
      <c r="J8" s="16"/>
      <c r="K8" s="16">
        <f ca="1">ROUND(INDIRECT(ADDRESS(ROW()+(0), COLUMN()+(-5), 1))*INDIRECT(ADDRESS(ROW()+(0), COLUMN()+(-2), 1)), 2)</f>
        <v>94.430000</v>
      </c>
    </row>
    <row r="9" spans="1:11" ht="31.20" thickBot="1" customHeight="1">
      <c r="A9" s="17" t="s">
        <v>14</v>
      </c>
      <c r="B9" s="17" t="s">
        <v>15</v>
      </c>
      <c r="C9" s="17"/>
      <c r="D9" s="17"/>
      <c r="E9" s="17"/>
      <c r="F9" s="18">
        <v>1.000000</v>
      </c>
      <c r="G9" s="18"/>
      <c r="H9" s="19" t="s">
        <v>16</v>
      </c>
      <c r="I9" s="20">
        <v>3902.920000</v>
      </c>
      <c r="J9" s="20"/>
      <c r="K9" s="20">
        <f ca="1">ROUND(INDIRECT(ADDRESS(ROW()+(0), COLUMN()+(-5), 1))*INDIRECT(ADDRESS(ROW()+(0), COLUMN()+(-2), 1)), 2)</f>
        <v>3902.920000</v>
      </c>
    </row>
    <row r="10" spans="1:11" ht="12.00" thickBot="1" customHeight="1">
      <c r="A10" s="17" t="s">
        <v>17</v>
      </c>
      <c r="B10" s="17" t="s">
        <v>18</v>
      </c>
      <c r="C10" s="17"/>
      <c r="D10" s="17"/>
      <c r="E10" s="17"/>
      <c r="F10" s="18">
        <v>0.280000</v>
      </c>
      <c r="G10" s="18"/>
      <c r="H10" s="19" t="s">
        <v>19</v>
      </c>
      <c r="I10" s="20">
        <v>802.920000</v>
      </c>
      <c r="J10" s="20"/>
      <c r="K10" s="20">
        <f ca="1">ROUND(INDIRECT(ADDRESS(ROW()+(0), COLUMN()+(-5), 1))*INDIRECT(ADDRESS(ROW()+(0), COLUMN()+(-2), 1)), 2)</f>
        <v>224.820000</v>
      </c>
    </row>
    <row r="11" spans="1:11" ht="12.00" thickBot="1" customHeight="1">
      <c r="A11" s="17" t="s">
        <v>20</v>
      </c>
      <c r="B11" s="21" t="s">
        <v>21</v>
      </c>
      <c r="C11" s="21"/>
      <c r="D11" s="21"/>
      <c r="E11" s="21"/>
      <c r="F11" s="22">
        <v>0.280000</v>
      </c>
      <c r="G11" s="22"/>
      <c r="H11" s="23" t="s">
        <v>22</v>
      </c>
      <c r="I11" s="24">
        <v>580.470000</v>
      </c>
      <c r="J11" s="24"/>
      <c r="K11" s="24">
        <f ca="1">ROUND(INDIRECT(ADDRESS(ROW()+(0), COLUMN()+(-5), 1))*INDIRECT(ADDRESS(ROW()+(0), COLUMN()+(-2), 1)), 2)</f>
        <v>162.530000</v>
      </c>
    </row>
    <row r="12" spans="1:11" ht="12.00" thickBot="1" customHeight="1">
      <c r="A12" s="17"/>
      <c r="B12" s="10" t="s">
        <v>23</v>
      </c>
      <c r="C12" s="10"/>
      <c r="D12" s="10"/>
      <c r="E12" s="10"/>
      <c r="F12" s="12">
        <v>2.000000</v>
      </c>
      <c r="G12" s="12"/>
      <c r="H12" s="14" t="s">
        <v>24</v>
      </c>
      <c r="I12" s="16">
        <f ca="1">ROUND(SUM(INDIRECT(ADDRESS(ROW()+(-1), COLUMN()+(2), 1)),INDIRECT(ADDRESS(ROW()+(-2), COLUMN()+(2), 1)),INDIRECT(ADDRESS(ROW()+(-3), COLUMN()+(2), 1)),INDIRECT(ADDRESS(ROW()+(-4), COLUMN()+(2), 1))), 2)</f>
        <v>4384.700000</v>
      </c>
      <c r="J12" s="16"/>
      <c r="K12" s="16">
        <f ca="1">ROUND(INDIRECT(ADDRESS(ROW()+(0), COLUMN()+(-5), 1))*INDIRECT(ADDRESS(ROW()+(0), COLUMN()+(-2), 1))/100, 2)</f>
        <v>87.690000</v>
      </c>
    </row>
    <row r="13" spans="1:11" ht="12.00" thickBot="1" customHeight="1">
      <c r="A13" s="21"/>
      <c r="B13" s="21" t="s">
        <v>25</v>
      </c>
      <c r="C13" s="21"/>
      <c r="D13" s="21"/>
      <c r="E13" s="21"/>
      <c r="F13" s="22">
        <v>3.000000</v>
      </c>
      <c r="G13" s="22"/>
      <c r="H13" s="23" t="s">
        <v>26</v>
      </c>
      <c r="I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4472.390000</v>
      </c>
      <c r="J13" s="24"/>
      <c r="K13" s="24">
        <f ca="1">ROUND(INDIRECT(ADDRESS(ROW()+(0), COLUMN()+(-5), 1))*INDIRECT(ADDRESS(ROW()+(0), COLUMN()+(-2), 1))/100, 2)</f>
        <v>134.170000</v>
      </c>
    </row>
    <row r="14" spans="1:11" ht="12.00" thickBot="1" customHeight="1">
      <c r="A14" s="6" t="s">
        <v>27</v>
      </c>
      <c r="B14" s="7"/>
      <c r="C14" s="7"/>
      <c r="D14" s="7"/>
      <c r="E14" s="7"/>
      <c r="F14" s="7"/>
      <c r="G14" s="7"/>
      <c r="H14" s="25"/>
      <c r="I14" s="6" t="s">
        <v>28</v>
      </c>
      <c r="J14" s="6"/>
      <c r="K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4606.560000</v>
      </c>
    </row>
  </sheetData>
  <mergeCells count="29">
    <mergeCell ref="A1:K1"/>
    <mergeCell ref="A3:B3"/>
    <mergeCell ref="E3:F3"/>
    <mergeCell ref="G3:I3"/>
    <mergeCell ref="J3:K3"/>
    <mergeCell ref="A4:K4"/>
    <mergeCell ref="B7:E7"/>
    <mergeCell ref="F7:G7"/>
    <mergeCell ref="I7:J7"/>
    <mergeCell ref="B8:E8"/>
    <mergeCell ref="F8:G8"/>
    <mergeCell ref="I8:J8"/>
    <mergeCell ref="B9:E9"/>
    <mergeCell ref="F9:G9"/>
    <mergeCell ref="I9:J9"/>
    <mergeCell ref="B10:E10"/>
    <mergeCell ref="F10:G10"/>
    <mergeCell ref="I10:J10"/>
    <mergeCell ref="B11:E11"/>
    <mergeCell ref="F11:G11"/>
    <mergeCell ref="I11:J11"/>
    <mergeCell ref="B12:E12"/>
    <mergeCell ref="F12:G12"/>
    <mergeCell ref="I12:J12"/>
    <mergeCell ref="B13:E13"/>
    <mergeCell ref="F13:G13"/>
    <mergeCell ref="I13:J13"/>
    <mergeCell ref="A14:G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