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<sst xmlns="http://schemas.openxmlformats.org/spreadsheetml/2006/main" count="71" uniqueCount="71">
  <si>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</si>
  <si>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FLN150</t>
  </si>
  <si>
    <t xml:space="preserve">m²</t>
  </si>
  <si>
    <t xml:space="preserve">Faux plafond continu en plaques de ciment,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</si>
  <si>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D282a.es "KNAUF" suspendu avec une structure métallique (12,5+27+27), formé d'une plaque en ciment Portland Aquapanel Outdoor "KNAUF", finition avec pâte Aquapanel Q4 Finish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</si>
  <si>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</si>
  <si>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</si>
  <si>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</si>
  <si>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</si>
  <si>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</si>
  <si>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</si>
  <si>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</si>
  <si>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systèmes "KNAUF", épaisseur 0,55 mm.</t>
  </si>
  <si>
    <t xml:space="preserve">m</t>
  </si>
  <si>
    <t xml:space="preserve">mt12pck020b</t>
  </si>
  <si>
    <t xml:space="preserve">Bande acoustique de dilatation "KNAUF" de 50 mm de largeur.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</si>
  <si>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</si>
  <si>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</si>
  <si>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</si>
  <si>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</si>
  <si>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</si>
  <si>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</si>
  <si>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</si>
  <si>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</si>
  <si>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</si>
  <si>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</si>
  <si>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mt12pek050a</t>
  </si>
  <si>
    <t xml:space="preserve">Accroche Nonius "KNAUF", pour faux plafonds suspendus.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</si>
  <si>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</si>
  <si>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</si>
  <si>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</si>
  <si>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</si>
  <si>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</si>
  <si>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</si>
  <si>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</si>
  <si>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</si>
  <si>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</si>
  <si>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</si>
  <si>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</si>
  <si>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</si>
  <si>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</si>
  <si>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mt12pak010a</t>
  </si>
  <si>
    <t xml:space="preserve">Plaque en ciment Portland Aquapanel Outdoor "KNAUF" 12,5x1200x2400, revêtue d'une couche en fibre de verre imbibée des deux côtés.</t>
  </si>
  <si>
    <t xml:space="preserve">m²</t>
  </si>
  <si>
    <t xml:space="preserve">mt12ptk010ci</t>
  </si>
  <si>
    <t xml:space="preserve">Vis autoforeuse TN "KNAUF" 4,2x70.</t>
  </si>
  <si>
    <t xml:space="preserve">U</t>
  </si>
  <si>
    <t xml:space="preserve">mt12pak060</t>
  </si>
  <si>
    <t xml:space="preserve">Mortier de joints Aquapanel "KNAUF", couleur gris.</t>
  </si>
  <si>
    <t xml:space="preserve">kg</t>
  </si>
  <si>
    <t xml:space="preserve">mt12pak050</t>
  </si>
  <si>
    <t xml:space="preserve">Bande de joints Aquapanel Outdoor "KNAUF".</t>
  </si>
  <si>
    <t xml:space="preserve">m</t>
  </si>
  <si>
    <t xml:space="preserve">mt12pak085</t>
  </si>
  <si>
    <t xml:space="preserve">Impression incolore au siloxane GRC "KNAUF".</t>
  </si>
  <si>
    <t xml:space="preserve">l</t>
  </si>
  <si>
    <t xml:space="preserve">mt12pak095a</t>
  </si>
  <si>
    <t xml:space="preserve">Pâte Aquapanel Q4 Finish "KNAUF", finition lisse, couleur blanc, pour traitement des joints et masticage superficiel de plaques.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</si>
  <si>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</si>
  <si>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</si>
  <si>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</si>
  <si>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</si>
  <si>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</si>
  <si>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</si>
  <si>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</si>
  <si>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</si>
  <si>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</si>
  <si>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</si>
  <si>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</si>
  <si>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8.720,73F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</si>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</sst>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49" customWidth="1"/>
    <col min="3" max="3" width="22.00" customWidth="1"/>
    <col min="4" max="4" width="26.37" customWidth="1"/>
    <col min="5" max="5" width="6.56" customWidth="1"/>
    <col min="6" max="6" width="9.03" customWidth="1"/>
    <col min="7" max="7" width="5.39" customWidth="1"/>
    <col min="8" max="8" width="10.20" customWidth="1"/>
    <col min="9" max="9" width="5.83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6">
        <v>1390.670000</v>
      </c>
      <c r="I8" s="16"/>
      <c r="J8" s="16">
        <f ca="1">ROUND(INDIRECT(ADDRESS(ROW()+(0), COLUMN()+(-4), 1))*INDIRECT(ADDRESS(ROW()+(0), COLUMN()+(-2), 1)), 2)</f>
        <v>556.270000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0.400000</v>
      </c>
      <c r="G9" s="19" t="s">
        <v>16</v>
      </c>
      <c r="H9" s="20">
        <v>270.060000</v>
      </c>
      <c r="I9" s="20"/>
      <c r="J9" s="20">
        <f ca="1">ROUND(INDIRECT(ADDRESS(ROW()+(0), COLUMN()+(-4), 1))*INDIRECT(ADDRESS(ROW()+(0), COLUMN()+(-2), 1)), 2)</f>
        <v>108.020000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2.300000</v>
      </c>
      <c r="G10" s="19" t="s">
        <v>19</v>
      </c>
      <c r="H10" s="20">
        <v>62.530000</v>
      </c>
      <c r="I10" s="20"/>
      <c r="J10" s="20">
        <f ca="1">ROUND(INDIRECT(ADDRESS(ROW()+(0), COLUMN()+(-4), 1))*INDIRECT(ADDRESS(ROW()+(0), COLUMN()+(-2), 1)), 2)</f>
        <v>143.820000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1.500000</v>
      </c>
      <c r="G11" s="19" t="s">
        <v>22</v>
      </c>
      <c r="H11" s="20">
        <v>1002.160000</v>
      </c>
      <c r="I11" s="20"/>
      <c r="J11" s="20">
        <f ca="1">ROUND(INDIRECT(ADDRESS(ROW()+(0), COLUMN()+(-4), 1))*INDIRECT(ADDRESS(ROW()+(0), COLUMN()+(-2), 1)), 2)</f>
        <v>1503.240000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1.500000</v>
      </c>
      <c r="G12" s="19" t="s">
        <v>25</v>
      </c>
      <c r="H12" s="20">
        <v>134.110000</v>
      </c>
      <c r="I12" s="20"/>
      <c r="J12" s="20">
        <f ca="1">ROUND(INDIRECT(ADDRESS(ROW()+(0), COLUMN()+(-4), 1))*INDIRECT(ADDRESS(ROW()+(0), COLUMN()+(-2), 1)), 2)</f>
        <v>201.170000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1.500000</v>
      </c>
      <c r="G13" s="19" t="s">
        <v>28</v>
      </c>
      <c r="H13" s="20">
        <v>818.750000</v>
      </c>
      <c r="I13" s="20"/>
      <c r="J13" s="20">
        <f ca="1">ROUND(INDIRECT(ADDRESS(ROW()+(0), COLUMN()+(-4), 1))*INDIRECT(ADDRESS(ROW()+(0), COLUMN()+(-2), 1)), 2)</f>
        <v>1228.130000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7"/>
      <c r="F14" s="18">
        <v>1.500000</v>
      </c>
      <c r="G14" s="19" t="s">
        <v>31</v>
      </c>
      <c r="H14" s="20">
        <v>43.960000</v>
      </c>
      <c r="I14" s="20"/>
      <c r="J14" s="20">
        <f ca="1">ROUND(INDIRECT(ADDRESS(ROW()+(0), COLUMN()+(-4), 1))*INDIRECT(ADDRESS(ROW()+(0), COLUMN()+(-2), 1)), 2)</f>
        <v>65.940000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3.200000</v>
      </c>
      <c r="G15" s="19" t="s">
        <v>34</v>
      </c>
      <c r="H15" s="20">
        <v>1594.900000</v>
      </c>
      <c r="I15" s="20"/>
      <c r="J15" s="20">
        <f ca="1">ROUND(INDIRECT(ADDRESS(ROW()+(0), COLUMN()+(-4), 1))*INDIRECT(ADDRESS(ROW()+(0), COLUMN()+(-2), 1)), 2)</f>
        <v>5103.680000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0.800000</v>
      </c>
      <c r="G16" s="19" t="s">
        <v>37</v>
      </c>
      <c r="H16" s="20">
        <v>471.660000</v>
      </c>
      <c r="I16" s="20"/>
      <c r="J16" s="20">
        <f ca="1">ROUND(INDIRECT(ADDRESS(ROW()+(0), COLUMN()+(-4), 1))*INDIRECT(ADDRESS(ROW()+(0), COLUMN()+(-2), 1)), 2)</f>
        <v>377.330000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7"/>
      <c r="F17" s="18">
        <v>2.900000</v>
      </c>
      <c r="G17" s="19" t="s">
        <v>40</v>
      </c>
      <c r="H17" s="20">
        <v>582.920000</v>
      </c>
      <c r="I17" s="20"/>
      <c r="J17" s="20">
        <f ca="1">ROUND(INDIRECT(ADDRESS(ROW()+(0), COLUMN()+(-4), 1))*INDIRECT(ADDRESS(ROW()+(0), COLUMN()+(-2), 1)), 2)</f>
        <v>1690.470000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7"/>
      <c r="F18" s="18">
        <v>1.030000</v>
      </c>
      <c r="G18" s="19" t="s">
        <v>43</v>
      </c>
      <c r="H18" s="20">
        <v>25440.540000</v>
      </c>
      <c r="I18" s="20"/>
      <c r="J18" s="20">
        <f ca="1">ROUND(INDIRECT(ADDRESS(ROW()+(0), COLUMN()+(-4), 1))*INDIRECT(ADDRESS(ROW()+(0), COLUMN()+(-2), 1)), 2)</f>
        <v>26203.760000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7"/>
      <c r="F19" s="18">
        <v>22.000000</v>
      </c>
      <c r="G19" s="19" t="s">
        <v>46</v>
      </c>
      <c r="H19" s="20">
        <v>70.510000</v>
      </c>
      <c r="I19" s="20"/>
      <c r="J19" s="20">
        <f ca="1">ROUND(INDIRECT(ADDRESS(ROW()+(0), COLUMN()+(-4), 1))*INDIRECT(ADDRESS(ROW()+(0), COLUMN()+(-2), 1)), 2)</f>
        <v>1551.220000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0.600000</v>
      </c>
      <c r="G20" s="19" t="s">
        <v>49</v>
      </c>
      <c r="H20" s="20">
        <v>2669.510000</v>
      </c>
      <c r="I20" s="20"/>
      <c r="J20" s="20">
        <f ca="1">ROUND(INDIRECT(ADDRESS(ROW()+(0), COLUMN()+(-4), 1))*INDIRECT(ADDRESS(ROW()+(0), COLUMN()+(-2), 1)), 2)</f>
        <v>1601.710000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7"/>
      <c r="F21" s="18">
        <v>2.100000</v>
      </c>
      <c r="G21" s="19" t="s">
        <v>52</v>
      </c>
      <c r="H21" s="20">
        <v>548.880000</v>
      </c>
      <c r="I21" s="20"/>
      <c r="J21" s="20">
        <f ca="1">ROUND(INDIRECT(ADDRESS(ROW()+(0), COLUMN()+(-4), 1))*INDIRECT(ADDRESS(ROW()+(0), COLUMN()+(-2), 1)), 2)</f>
        <v>1152.650000</v>
      </c>
    </row>
    <row r="22" spans="1:10" ht="12.00" thickBot="1" customHeight="1">
      <c r="A22" s="17" t="s">
        <v>53</v>
      </c>
      <c r="B22" s="17" t="s">
        <v>54</v>
      </c>
      <c r="C22" s="17"/>
      <c r="D22" s="17"/>
      <c r="E22" s="17"/>
      <c r="F22" s="18">
        <v>0.200000</v>
      </c>
      <c r="G22" s="19" t="s">
        <v>55</v>
      </c>
      <c r="H22" s="20">
        <v>3987.240000</v>
      </c>
      <c r="I22" s="20"/>
      <c r="J22" s="20">
        <f ca="1">ROUND(INDIRECT(ADDRESS(ROW()+(0), COLUMN()+(-4), 1))*INDIRECT(ADDRESS(ROW()+(0), COLUMN()+(-2), 1)), 2)</f>
        <v>797.450000</v>
      </c>
    </row>
    <row r="23" spans="1:10" ht="21.60" thickBot="1" customHeight="1">
      <c r="A23" s="17" t="s">
        <v>56</v>
      </c>
      <c r="B23" s="17" t="s">
        <v>57</v>
      </c>
      <c r="C23" s="17"/>
      <c r="D23" s="17"/>
      <c r="E23" s="17"/>
      <c r="F23" s="18">
        <v>1.700000</v>
      </c>
      <c r="G23" s="19" t="s">
        <v>58</v>
      </c>
      <c r="H23" s="20">
        <v>3500.990000</v>
      </c>
      <c r="I23" s="20"/>
      <c r="J23" s="20">
        <f ca="1">ROUND(INDIRECT(ADDRESS(ROW()+(0), COLUMN()+(-4), 1))*INDIRECT(ADDRESS(ROW()+(0), COLUMN()+(-2), 1)), 2)</f>
        <v>5951.680000</v>
      </c>
    </row>
    <row r="24" spans="1:10" ht="21.60" thickBot="1" customHeight="1">
      <c r="A24" s="17" t="s">
        <v>59</v>
      </c>
      <c r="B24" s="17" t="s">
        <v>60</v>
      </c>
      <c r="C24" s="17"/>
      <c r="D24" s="17"/>
      <c r="E24" s="17"/>
      <c r="F24" s="18">
        <v>0.416000</v>
      </c>
      <c r="G24" s="19" t="s">
        <v>61</v>
      </c>
      <c r="H24" s="20">
        <v>829.930000</v>
      </c>
      <c r="I24" s="20"/>
      <c r="J24" s="20">
        <f ca="1">ROUND(INDIRECT(ADDRESS(ROW()+(0), COLUMN()+(-4), 1))*INDIRECT(ADDRESS(ROW()+(0), COLUMN()+(-2), 1)), 2)</f>
        <v>345.250000</v>
      </c>
    </row>
    <row r="25" spans="1:10" ht="12.00" thickBot="1" customHeight="1">
      <c r="A25" s="17" t="s">
        <v>62</v>
      </c>
      <c r="B25" s="21" t="s">
        <v>63</v>
      </c>
      <c r="C25" s="21"/>
      <c r="D25" s="21"/>
      <c r="E25" s="21"/>
      <c r="F25" s="22">
        <v>0.416000</v>
      </c>
      <c r="G25" s="23" t="s">
        <v>64</v>
      </c>
      <c r="H25" s="24">
        <v>591.210000</v>
      </c>
      <c r="I25" s="24"/>
      <c r="J25" s="24">
        <f ca="1">ROUND(INDIRECT(ADDRESS(ROW()+(0), COLUMN()+(-4), 1))*INDIRECT(ADDRESS(ROW()+(0), COLUMN()+(-2), 1)), 2)</f>
        <v>245.940000</v>
      </c>
    </row>
    <row r="26" spans="1:10" ht="12.00" thickBot="1" customHeight="1">
      <c r="A26" s="17"/>
      <c r="B26" s="10" t="s">
        <v>65</v>
      </c>
      <c r="C26" s="10"/>
      <c r="D26" s="10"/>
      <c r="E26" s="10"/>
      <c r="F26" s="12">
        <v>2.000000</v>
      </c>
      <c r="G26" s="14" t="s">
        <v>66</v>
      </c>
      <c r="H2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48827.730000</v>
      </c>
      <c r="I26" s="16"/>
      <c r="J26" s="16">
        <f ca="1">ROUND(INDIRECT(ADDRESS(ROW()+(0), COLUMN()+(-4), 1))*INDIRECT(ADDRESS(ROW()+(0), COLUMN()+(-2), 1))/100, 2)</f>
        <v>976.550000</v>
      </c>
    </row>
    <row r="27" spans="1:10" ht="12.00" thickBot="1" customHeight="1">
      <c r="A27" s="21"/>
      <c r="B27" s="21" t="s">
        <v>67</v>
      </c>
      <c r="C27" s="21"/>
      <c r="D27" s="21"/>
      <c r="E27" s="21"/>
      <c r="F27" s="22">
        <v>3.000000</v>
      </c>
      <c r="G27" s="23" t="s">
        <v>68</v>
      </c>
      <c r="H2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1))), 2)</f>
        <v>49804.280000</v>
      </c>
      <c r="I27" s="24"/>
      <c r="J27" s="24">
        <f ca="1">ROUND(INDIRECT(ADDRESS(ROW()+(0), COLUMN()+(-4), 1))*INDIRECT(ADDRESS(ROW()+(0), COLUMN()+(-2), 1))/100, 2)</f>
        <v>1494.130000</v>
      </c>
    </row>
    <row r="28" spans="1:10" ht="12.00" thickBot="1" customHeight="1">
      <c r="A28" s="6" t="s">
        <v>69</v>
      </c>
      <c r="B28" s="7"/>
      <c r="C28" s="7"/>
      <c r="D28" s="7"/>
      <c r="E28" s="7"/>
      <c r="F28" s="7"/>
      <c r="G28" s="25"/>
      <c r="H28" s="6" t="s">
        <v>70</v>
      </c>
      <c r="I28" s="6"/>
      <c r="J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51298.410000</v>
      </c>
    </row>
  </sheetData>
  <mergeCells count="5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22:E22"/>
    <mergeCell ref="H22:I22"/>
    <mergeCell ref="B23:E23"/>
    <mergeCell ref="H23:I23"/>
    <mergeCell ref="B24:E24"/>
    <mergeCell ref="H24:I24"/>
    <mergeCell ref="B25:E25"/>
    <mergeCell ref="H25:I25"/>
    <mergeCell ref="B26:E26"/>
    <mergeCell ref="H26:I26"/>
    <mergeCell ref="B27:E27"/>
    <mergeCell ref="H27:I27"/>
    <mergeCell ref="A28:F28"/>
    <mergeCell ref="H28:I28"/>
  </mergeCells>
  <pageMargins left="0.620079" right="0.472441" top="0.472441" bottom="0.472441" header="0.0" footer="0.0"/>
  <pageSetup paperSize="9" orientation="portrait"/>
  <rowBreaks count="0" manualBreakCount="0">
    </rowBreaks>
</worksheet>
</file>