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<sst xmlns="http://schemas.openxmlformats.org/spreadsheetml/2006/main" count="29" uniqueCount="29">
  <si>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</si>
  <si>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</si>
  <si>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</si>
  <si>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</si>
  <si>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D148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lisses Danoline finition Corridor R Borde D de 9,5x400x1200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</si>
  <si>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</si>
  <si>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</si>
  <si>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</si>
  <si>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</si>
  <si>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</si>
  <si>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</si>
  <si>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mt12ppk030a</t>
  </si>
  <si>
    <t xml:space="preserve">Plaque de plâtre lisse Danoline finition Corridor, R Borde D "KNAUF" de 9,5x400x1200 mm, pour plafonds révisables, y compris profilé Flex, selon NF EN 13964.</t>
  </si>
  <si>
    <t xml:space="preserve">m²</t>
  </si>
  <si>
    <t xml:space="preserve">mt12pfk050d</t>
  </si>
  <si>
    <t xml:space="preserve">Profilé angulaire Danoline 20x40x3050 mm "KNAUF", pour finition Corridor, en acier galvanisé, selon NF EN 13964.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</si>
  <si>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</si>
  <si>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</si>
  <si>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</si>
  <si>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</si>
  <si>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</si>
  <si>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</si>
  <si>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</si>
  <si>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</si>
  <si>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</si>
  <si>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</si>
  <si>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</si>
  <si>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25.588,71F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</si>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</sst>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10" customWidth="1"/>
    <col min="3" max="3" width="16.32" customWidth="1"/>
    <col min="4" max="4" width="43.57" customWidth="1"/>
    <col min="5" max="5" width="8.60" customWidth="1"/>
    <col min="6" max="6" width="3.21" customWidth="1"/>
    <col min="7" max="7" width="2.62" customWidth="1"/>
    <col min="8" max="8" width="7.29" customWidth="1"/>
    <col min="9" max="9" width="8.74" customWidth="1"/>
    <col min="10" max="10" width="1.02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91239.720000</v>
      </c>
      <c r="I8" s="16"/>
      <c r="J8" s="16">
        <f ca="1">ROUND(INDIRECT(ADDRESS(ROW()+(0), COLUMN()+(-5), 1))*INDIRECT(ADDRESS(ROW()+(0), COLUMN()+(-2), 1)), 2)</f>
        <v>95801.710000</v>
      </c>
      <c r="K8" s="16"/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0.400000</v>
      </c>
      <c r="F9" s="19" t="s">
        <v>16</v>
      </c>
      <c r="G9" s="19"/>
      <c r="H9" s="20">
        <v>2800.790000</v>
      </c>
      <c r="I9" s="20"/>
      <c r="J9" s="20">
        <f ca="1">ROUND(INDIRECT(ADDRESS(ROW()+(0), COLUMN()+(-5), 1))*INDIRECT(ADDRESS(ROW()+(0), COLUMN()+(-2), 1)), 2)</f>
        <v>1120.320000</v>
      </c>
      <c r="K9" s="20"/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0.354000</v>
      </c>
      <c r="F10" s="19" t="s">
        <v>19</v>
      </c>
      <c r="G10" s="19"/>
      <c r="H10" s="20">
        <v>829.930000</v>
      </c>
      <c r="I10" s="20"/>
      <c r="J10" s="20">
        <f ca="1">ROUND(INDIRECT(ADDRESS(ROW()+(0), COLUMN()+(-5), 1))*INDIRECT(ADDRESS(ROW()+(0), COLUMN()+(-2), 1)), 2)</f>
        <v>293.800000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0.354000</v>
      </c>
      <c r="F11" s="23" t="s">
        <v>22</v>
      </c>
      <c r="G11" s="23"/>
      <c r="H11" s="24">
        <v>591.210000</v>
      </c>
      <c r="I11" s="24"/>
      <c r="J11" s="24">
        <f ca="1">ROUND(INDIRECT(ADDRESS(ROW()+(0), COLUMN()+(-5), 1))*INDIRECT(ADDRESS(ROW()+(0), COLUMN()+(-2), 1)), 2)</f>
        <v>209.290000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97425.120000</v>
      </c>
      <c r="I12" s="16"/>
      <c r="J12" s="16">
        <f ca="1">ROUND(INDIRECT(ADDRESS(ROW()+(0), COLUMN()+(-5), 1))*INDIRECT(ADDRESS(ROW()+(0), COLUMN()+(-2), 1))/100, 2)</f>
        <v>1948.500000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99373.620000</v>
      </c>
      <c r="I13" s="24"/>
      <c r="J13" s="24">
        <f ca="1">ROUND(INDIRECT(ADDRESS(ROW()+(0), COLUMN()+(-5), 1))*INDIRECT(ADDRESS(ROW()+(0), COLUMN()+(-2), 1))/100, 2)</f>
        <v>2981.210000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102354.830000</v>
      </c>
      <c r="K14" s="26"/>
    </row>
  </sheetData>
  <mergeCells count="38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A14:E14"/>
    <mergeCell ref="F14:G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