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<sst xmlns="http://schemas.openxmlformats.org/spreadsheetml/2006/main" count="23" uniqueCount="23">
  <si>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</si>
  <si>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FIH060</t>
  </si>
  <si>
    <t xml:space="preserve">m²</t>
  </si>
  <si>
    <t xml:space="preserve">Isolation thermique des chapes flottantes, avec de la laine de bois.</t>
  </si>
  <si>
    <r>
      <rPr>
        <sz val="8.25"/>
        <color rgb="FF000000"/>
        <rFont val="Arial"/>
        <family val="2"/>
      </rPr>
      <t xml:space="preserve">Isolation thermique des chapes flottantes, constituée de </t>
    </r>
    <r>
      <rPr>
        <b/>
        <sz val="8.25"/>
        <color rgb="FF000000"/>
        <rFont val="Arial"/>
        <family val="2"/>
      </rPr>
      <t xml:space="preserve">panneau léger de laine de bois, de 600x2000 mm et 25 mm d'épaisseur, résistance thermique 0,28 m²K/W, conductivité thermique 0,09 W/(mK)</t>
    </r>
    <r>
      <rPr>
        <sz val="8.25"/>
        <color rgb="FF000000"/>
        <rFont val="Arial"/>
        <family val="2"/>
      </rPr>
      <t xml:space="preserve">, préparé pour recevoir une base de revêtement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</si>
  <si>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</si>
  <si>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</si>
  <si>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</si>
  <si>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</si>
  <si>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</si>
  <si>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</si>
  <si>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mt16vki010b</t>
  </si>
  <si>
    <t xml:space="preserve">Panneau léger de laine de bois, de 600x2000 mm et 25 mm d'épaisseur, formé de copeaux de bois agglomérés avec ciment, résistance thermique 0,28 m²K/W, conductivité thermique 0,09 W/(mK), densité 460 kg/m³, coefficient de résistance à la diffusion de la vapeur d'eau 0,4 et Euroclasse B-s1, d0 de réaction au feu, selon NF EN 13168, pour isolation thermique et acoustique et protection contre les incendies, dans des bâtiments.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</si>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</sst>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9.86" customWidth="1"/>
    <col min="3" max="3" width="20.74" customWidth="1"/>
    <col min="4" max="4" width="26.01" customWidth="1"/>
    <col min="5" max="5" width="4.76" customWidth="1"/>
    <col min="6" max="6" width="8.16" customWidth="1"/>
    <col min="7" max="7" width="1.36" customWidth="1"/>
    <col min="8" max="8" width="4.08" customWidth="1"/>
    <col min="9" max="9" width="10.20" customWidth="1"/>
    <col min="10" max="10" width="4.76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76.5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9183.700000</v>
      </c>
      <c r="J8" s="16"/>
      <c r="K8" s="16">
        <f ca="1">ROUND(INDIRECT(ADDRESS(ROW()+(0), COLUMN()+(-5), 1))*INDIRECT(ADDRESS(ROW()+(0), COLUMN()+(-2), 1)), 2)</f>
        <v>10102.070000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0.104000</v>
      </c>
      <c r="G9" s="19" t="s">
        <v>16</v>
      </c>
      <c r="H9" s="19"/>
      <c r="I9" s="20">
        <v>853.300000</v>
      </c>
      <c r="J9" s="20"/>
      <c r="K9" s="20">
        <f ca="1">ROUND(INDIRECT(ADDRESS(ROW()+(0), COLUMN()+(-5), 1))*INDIRECT(ADDRESS(ROW()+(0), COLUMN()+(-2), 1)), 2)</f>
        <v>88.740000</v>
      </c>
    </row>
    <row r="10" spans="1:11" ht="13.50" thickBot="1" customHeight="1">
      <c r="A10" s="17" t="s">
        <v>17</v>
      </c>
      <c r="B10" s="21" t="s">
        <v>18</v>
      </c>
      <c r="C10" s="21"/>
      <c r="D10" s="21"/>
      <c r="E10" s="21"/>
      <c r="F10" s="22">
        <v>0.104000</v>
      </c>
      <c r="G10" s="23" t="s">
        <v>19</v>
      </c>
      <c r="H10" s="23"/>
      <c r="I10" s="24">
        <v>607.860000</v>
      </c>
      <c r="J10" s="24"/>
      <c r="K10" s="24">
        <f ca="1">ROUND(INDIRECT(ADDRESS(ROW()+(0), COLUMN()+(-5), 1))*INDIRECT(ADDRESS(ROW()+(0), COLUMN()+(-2), 1)), 2)</f>
        <v>63.220000</v>
      </c>
    </row>
    <row r="11" spans="1:11" ht="13.50" thickBot="1" customHeight="1">
      <c r="A11" s="21"/>
      <c r="B11" s="25" t="s">
        <v>20</v>
      </c>
      <c r="C11" s="25"/>
      <c r="D11" s="25"/>
      <c r="E11" s="25"/>
      <c r="F11" s="26">
        <v>2.000000</v>
      </c>
      <c r="G11" s="27" t="s">
        <v>21</v>
      </c>
      <c r="H11" s="27"/>
      <c r="I11" s="28">
        <f ca="1">ROUND(SUM(INDIRECT(ADDRESS(ROW()+(-1), COLUMN()+(2), 1)),INDIRECT(ADDRESS(ROW()+(-2), COLUMN()+(2), 1)),INDIRECT(ADDRESS(ROW()+(-3), COLUMN()+(2), 1))), 2)</f>
        <v>10254.030000</v>
      </c>
      <c r="J11" s="28"/>
      <c r="K11" s="28">
        <f ca="1">ROUND(INDIRECT(ADDRESS(ROW()+(0), COLUMN()+(-5), 1))*INDIRECT(ADDRESS(ROW()+(0), COLUMN()+(-2), 1))/100, 2)</f>
        <v>205.080000</v>
      </c>
    </row>
    <row r="12" spans="1:11" ht="13.50" thickBot="1" customHeight="1">
      <c r="A12" s="29"/>
      <c r="B12" s="30"/>
      <c r="C12" s="30"/>
      <c r="D12" s="30"/>
      <c r="E12" s="30"/>
      <c r="F12" s="30"/>
      <c r="G12" s="31"/>
      <c r="H12" s="31"/>
      <c r="I12" s="6" t="s">
        <v>22</v>
      </c>
      <c r="J12" s="6"/>
      <c r="K12" s="32">
        <f ca="1">ROUND(SUM(INDIRECT(ADDRESS(ROW()+(-1), COLUMN()+(0), 1)),INDIRECT(ADDRESS(ROW()+(-2), COLUMN()+(0), 1)),INDIRECT(ADDRESS(ROW()+(-3), COLUMN()+(0), 1)),INDIRECT(ADDRESS(ROW()+(-4), COLUMN()+(0), 1))), 2)</f>
        <v>10459.110000</v>
      </c>
    </row>
  </sheetData>
  <mergeCells count="2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