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<sst xmlns="http://schemas.openxmlformats.org/spreadsheetml/2006/main" count="29" uniqueCount="29">
  <si>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</si>
  <si>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FIH020</t>
  </si>
  <si>
    <t xml:space="preserve">m²</t>
  </si>
  <si>
    <t xml:space="preserve">Isolation thermo-acoustique des chapes flottantes, avec du polystyrène expansé.</t>
  </si>
  <si>
    <r>
      <rPr>
        <sz val="8.25"/>
        <color rgb="FF000000"/>
        <rFont val="Arial"/>
        <family val="2"/>
      </rPr>
      <t xml:space="preserve">Isolation thermo-acoustique des chapes flottantes, constituée de </t>
    </r>
    <r>
      <rPr>
        <b/>
        <sz val="8.25"/>
        <color rgb="FF000000"/>
        <rFont val="Arial"/>
        <family val="2"/>
      </rPr>
      <t xml:space="preserve">panneau rigide de polystyrène expansé élastifié, selon NF EN 13163, à surface lisse et système latéral à rainure et languette, de 15 mm d'épaisseur, résistance thermique 0,45 m²K/W, conductivité thermique 0,033 W/(mK)</t>
    </r>
    <r>
      <rPr>
        <sz val="8.25"/>
        <color rgb="FF000000"/>
        <rFont val="Arial"/>
        <family val="2"/>
      </rPr>
      <t xml:space="preserve">, recouvert d'un film en polyéthylène de 0,2 mm d'épaisseur, préparé pour recevoir une base de revêtement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</si>
  <si>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</si>
  <si>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</si>
  <si>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</si>
  <si>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</si>
  <si>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</si>
  <si>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</si>
  <si>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mt16pea025c</t>
  </si>
  <si>
    <t xml:space="preserve">Panneau rigide de polystyrène expansé élastifié, selon NF EN 13163, à surface lisse et système latéral à rainure et languette, de 15 mm d'épaisseur, résistance thermique 0,45 m²K/W, conductivité thermique 0,033 W/(mK), Euroclasse E de réaction au feu, avec code de désignation EPS-EN 13163-L1-W1-T1-S1-P3-DS(N)2-BS50-SD30.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</si>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</sst>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82" customWidth="1"/>
    <col min="3" max="3" width="19.38" customWidth="1"/>
    <col min="4" max="4" width="32.81" customWidth="1"/>
    <col min="5" max="5" width="1.70" customWidth="1"/>
    <col min="6" max="6" width="8.16" customWidth="1"/>
    <col min="7" max="7" width="3.06" customWidth="1"/>
    <col min="8" max="8" width="2.38" customWidth="1"/>
    <col min="9" max="9" width="10.54" customWidth="1"/>
    <col min="10" max="10" width="4.42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5.5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1152.100000</v>
      </c>
      <c r="J8" s="16"/>
      <c r="K8" s="16">
        <f ca="1">ROUND(INDIRECT(ADDRESS(ROW()+(0), COLUMN()+(-5), 1))*INDIRECT(ADDRESS(ROW()+(0), COLUMN()+(-2), 1)), 2)</f>
        <v>1267.310000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301.470000</v>
      </c>
      <c r="J9" s="20"/>
      <c r="K9" s="20">
        <f ca="1">ROUND(INDIRECT(ADDRESS(ROW()+(0), COLUMN()+(-5), 1))*INDIRECT(ADDRESS(ROW()+(0), COLUMN()+(-2), 1)), 2)</f>
        <v>331.620000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244.430000</v>
      </c>
      <c r="J10" s="20"/>
      <c r="K10" s="20">
        <f ca="1">ROUND(INDIRECT(ADDRESS(ROW()+(0), COLUMN()+(-5), 1))*INDIRECT(ADDRESS(ROW()+(0), COLUMN()+(-2), 1)), 2)</f>
        <v>97.770000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0.104000</v>
      </c>
      <c r="G11" s="19" t="s">
        <v>22</v>
      </c>
      <c r="H11" s="19"/>
      <c r="I11" s="20">
        <v>853.300000</v>
      </c>
      <c r="J11" s="20"/>
      <c r="K11" s="20">
        <f ca="1">ROUND(INDIRECT(ADDRESS(ROW()+(0), COLUMN()+(-5), 1))*INDIRECT(ADDRESS(ROW()+(0), COLUMN()+(-2), 1)), 2)</f>
        <v>88.740000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0.104000</v>
      </c>
      <c r="G12" s="23" t="s">
        <v>25</v>
      </c>
      <c r="H12" s="23"/>
      <c r="I12" s="24">
        <v>607.860000</v>
      </c>
      <c r="J12" s="24"/>
      <c r="K12" s="24">
        <f ca="1">ROUND(INDIRECT(ADDRESS(ROW()+(0), COLUMN()+(-5), 1))*INDIRECT(ADDRESS(ROW()+(0), COLUMN()+(-2), 1)), 2)</f>
        <v>63.220000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1848.660000</v>
      </c>
      <c r="J13" s="28"/>
      <c r="K13" s="28">
        <f ca="1">ROUND(INDIRECT(ADDRESS(ROW()+(0), COLUMN()+(-5), 1))*INDIRECT(ADDRESS(ROW()+(0), COLUMN()+(-2), 1))/100, 2)</f>
        <v>36.970000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1885.630000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