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<sst xmlns="http://schemas.openxmlformats.org/spreadsheetml/2006/main" count="30" uniqueCount="30">
  <si>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</si>
  <si>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FIC040</t>
  </si>
  <si>
    <t xml:space="preserve">m²</t>
  </si>
  <si>
    <t xml:space="preserve">Isolation acoustique au bruit aérien, dans une cloison en plaques, avec panneaux entre montants et complexes multicouches entre plaques.</t>
  </si>
  <si>
    <r>
      <rPr>
        <sz val="8.25"/>
        <color rgb="FF000000"/>
        <rFont val="Arial"/>
        <family val="2"/>
      </rPr>
      <t xml:space="preserve">Isolation acoustique au bruit aérien, dans une cloison de plaques, réalisée avec panneau de tissu non tissé de polyester, type NPP, de 1350x400 mm et 60 mm d'épaisseur, mis en place entre les montants de l'ossature porteuse; et complexe multicouche, de 6,4 mm d'épaisseur, constitué de deux feuilles de mousse de polyéthylène réticulé, de 3 mm d'épaisseur chacune, et une feuille de plomb de 0,35 mm d'épaisseur intercalée entre les deux, collé entre les plaques avec colle.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</si>
  <si>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</si>
  <si>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</si>
  <si>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</si>
  <si>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</si>
  <si>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</si>
  <si>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</si>
  <si>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mt16npg020gb</t>
  </si>
  <si>
    <t xml:space="preserve">Panneau de tissu non tissé de polyester, type NPP, de 1350x400 mm et 60 mm d'épaisseur, résistance thermique 1,53 m²K/W, conductivité thermique 0,039 W/(mK), Euroclasse B-s1, d0 de réaction au feu selon NF EN 13501-1; avec atténuation acoustique de 50 dB.</t>
  </si>
  <si>
    <t xml:space="preserve">m²</t>
  </si>
  <si>
    <t xml:space="preserve">mt16ppt025i</t>
  </si>
  <si>
    <t xml:space="preserve">Complexe multicouche, de 6,4 mm d'épaisseur, constitué de deux feuilles de mousse de polyéthylène réticulé, de 3 mm d'épaisseur chacune, et une feuille de plomb de 0,35 mm d'épaisseur intercalée entre les deux; avec 24,5 dB d'indice global de réduction acoustique, Rw, selon NF EN ISO 10140-2.</t>
  </si>
  <si>
    <t xml:space="preserve">m²</t>
  </si>
  <si>
    <t xml:space="preserve">mt16npg031</t>
  </si>
  <si>
    <t xml:space="preserve">Colle.</t>
  </si>
  <si>
    <t xml:space="preserve">kg</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</si>
  <si>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</si>
  <si>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</si>
  <si>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</si>
  <si>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</si>
  <si>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</si>
  <si>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</si>
  <si>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</si>
  <si>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</si>
  <si>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1.350,17F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</si>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</sst>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6.84"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1.05</v>
      </c>
      <c r="E9" s="11" t="s">
        <v>13</v>
      </c>
      <c r="F9" s="13">
        <v>4974.45</v>
      </c>
      <c r="G9" s="13">
        <f ca="1">ROUND(INDIRECT(ADDRESS(ROW()+(0), COLUMN()+(-3), 1))*INDIRECT(ADDRESS(ROW()+(0), COLUMN()+(-1), 1)), 2)</f>
        <v>5223.17</v>
      </c>
    </row>
    <row r="10" spans="1:7" ht="45.00" thickBot="1" customHeight="1">
      <c r="A10" s="14" t="s">
        <v>14</v>
      </c>
      <c r="B10" s="14"/>
      <c r="C10" s="14" t="s">
        <v>15</v>
      </c>
      <c r="D10" s="15">
        <v>2.1</v>
      </c>
      <c r="E10" s="16" t="s">
        <v>16</v>
      </c>
      <c r="F10" s="17">
        <v>27884.4</v>
      </c>
      <c r="G10" s="17">
        <f ca="1">ROUND(INDIRECT(ADDRESS(ROW()+(0), COLUMN()+(-3), 1))*INDIRECT(ADDRESS(ROW()+(0), COLUMN()+(-1), 1)), 2)</f>
        <v>58557.3</v>
      </c>
    </row>
    <row r="11" spans="1:7" ht="13.50" thickBot="1" customHeight="1">
      <c r="A11" s="14" t="s">
        <v>17</v>
      </c>
      <c r="B11" s="14"/>
      <c r="C11" s="14" t="s">
        <v>18</v>
      </c>
      <c r="D11" s="15">
        <v>0.3</v>
      </c>
      <c r="E11" s="16" t="s">
        <v>19</v>
      </c>
      <c r="F11" s="17">
        <v>6465.95</v>
      </c>
      <c r="G11" s="17">
        <f ca="1">ROUND(INDIRECT(ADDRESS(ROW()+(0), COLUMN()+(-3), 1))*INDIRECT(ADDRESS(ROW()+(0), COLUMN()+(-1), 1)), 2)</f>
        <v>1939.79</v>
      </c>
    </row>
    <row r="12" spans="1:7" ht="13.50" thickBot="1" customHeight="1">
      <c r="A12" s="14" t="s">
        <v>20</v>
      </c>
      <c r="B12" s="14"/>
      <c r="C12" s="14" t="s">
        <v>21</v>
      </c>
      <c r="D12" s="15">
        <v>0.271</v>
      </c>
      <c r="E12" s="16" t="s">
        <v>22</v>
      </c>
      <c r="F12" s="17">
        <v>993.62</v>
      </c>
      <c r="G12" s="17">
        <f ca="1">ROUND(INDIRECT(ADDRESS(ROW()+(0), COLUMN()+(-3), 1))*INDIRECT(ADDRESS(ROW()+(0), COLUMN()+(-1), 1)), 2)</f>
        <v>269.27</v>
      </c>
    </row>
    <row r="13" spans="1:7" ht="13.50" thickBot="1" customHeight="1">
      <c r="A13" s="14" t="s">
        <v>23</v>
      </c>
      <c r="B13" s="14"/>
      <c r="C13" s="18" t="s">
        <v>24</v>
      </c>
      <c r="D13" s="19">
        <v>0.271</v>
      </c>
      <c r="E13" s="20" t="s">
        <v>25</v>
      </c>
      <c r="F13" s="21">
        <v>720.77</v>
      </c>
      <c r="G13" s="21">
        <f ca="1">ROUND(INDIRECT(ADDRESS(ROW()+(0), COLUMN()+(-3), 1))*INDIRECT(ADDRESS(ROW()+(0), COLUMN()+(-1), 1)), 2)</f>
        <v>195.33</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66184.8</v>
      </c>
      <c r="G14" s="24">
        <f ca="1">ROUND(INDIRECT(ADDRESS(ROW()+(0), COLUMN()+(-3), 1))*INDIRECT(ADDRESS(ROW()+(0), COLUMN()+(-1), 1))/100, 2)</f>
        <v>1323.7</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67508.5</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