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<sst xmlns="http://schemas.openxmlformats.org/spreadsheetml/2006/main" count="45" uniqueCount="45">
  <si>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</si>
  <si>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FDP060</t>
  </si>
  <si>
    <t xml:space="preserve">m²</t>
  </si>
  <si>
    <t xml:space="preserve">Contrecloison en plaques de plâtre, antiradiations, système "KNAUF".</t>
  </si>
  <si>
    <r>
      <rPr>
        <b/>
        <sz val="8.25"/>
        <color rgb="FF000000"/>
        <rFont val="Arial"/>
        <family val="2"/>
      </rPr>
      <t xml:space="preserve">Contrecloison reliée à la paroi, système K151.es "KNAUF", réalisée avec une plaque de plâtre - |12,5 antiradiations RX|, ancrée au parement vertical par ossature constituée de fourrures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séparation entre fourrures 625 mm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39,5</t>
    </r>
    <r>
      <rPr>
        <sz val="8.25"/>
        <color rgb="FF000000"/>
        <rFont val="Arial"/>
        <family val="2"/>
      </rPr>
      <t xml:space="preserve"> mm d'épaisseur totale.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</si>
  <si>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</si>
  <si>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</si>
  <si>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</si>
  <si>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</si>
  <si>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</si>
  <si>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</si>
  <si>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</si>
  <si>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</si>
  <si>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</si>
  <si>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mt12pfk011a</t>
  </si>
  <si>
    <t xml:space="preserve">Fourrure 60/27 "KNAUF" en tôle d'acier galvanisé.</t>
  </si>
  <si>
    <t xml:space="preserve">m</t>
  </si>
  <si>
    <t xml:space="preserve">mt12ark020a</t>
  </si>
  <si>
    <t xml:space="preserve">Bande de plomb autoadhésive antiradiations RX "KNAUF", de 50 mm de largeur et 1 mm d'épaisseur.</t>
  </si>
  <si>
    <t xml:space="preserve">m</t>
  </si>
  <si>
    <t xml:space="preserve">mt12ark010a</t>
  </si>
  <si>
    <t xml:space="preserve">Plaque antiradiations RX 12,5+0,5 mm "KNAUF" constituée d'une plaque de plâtre DF / NF EN 520 - 625 / 2600 / 12,5, coupe-feu, revêtue sur une de ses faces avec une lame et carton et une autre de plomb de 0,5 mm, selon NF EN 14190.</t>
  </si>
  <si>
    <t xml:space="preserve">m²</t>
  </si>
  <si>
    <t xml:space="preserve">mt12ptk010ba</t>
  </si>
  <si>
    <t xml:space="preserve">Vis LB "KNAUF" 3,5x9,5.</t>
  </si>
  <si>
    <t xml:space="preserve">U</t>
  </si>
  <si>
    <t xml:space="preserve">mt12pek020k</t>
  </si>
  <si>
    <t xml:space="preserve">Ancrage direct de 125 mm, pour fourrure 60/27, "KNAUF".</t>
  </si>
  <si>
    <t xml:space="preserve">U</t>
  </si>
  <si>
    <t xml:space="preserve">mt12ptk010cd</t>
  </si>
  <si>
    <t xml:space="preserve">Vis autoforeuse TN "KNAUF" 3,5x25.</t>
  </si>
  <si>
    <t xml:space="preserve">U</t>
  </si>
  <si>
    <t xml:space="preserve">mt12ptk010cf</t>
  </si>
  <si>
    <t xml:space="preserve">Vis autoforeuse TN "KNAUF" 3,5x35.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</si>
  <si>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</si>
  <si>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</si>
  <si>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</si>
  <si>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</si>
  <si>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mt12pik020</t>
  </si>
  <si>
    <t xml:space="preserve">Pâte Uniflott GLS "KNAUF", selon NF EN 13963.</t>
  </si>
  <si>
    <t xml:space="preserve">kg</t>
  </si>
  <si>
    <t xml:space="preserve">Coûts directs complémentaires</t>
  </si>
  <si>
    <t xml:space="preserve">%</t>
  </si>
  <si>
    <t xml:space="preserve">Coût d'entretien décennal: 11.017,47F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</si>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</sst>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75" customWidth="1"/>
    <col min="2" max="2" width="8.84" customWidth="1"/>
    <col min="3" max="3" width="20.06" customWidth="1"/>
    <col min="4" max="4" width="28.73" customWidth="1"/>
    <col min="5" max="5" width="1.70" customWidth="1"/>
    <col min="6" max="6" width="8.16" customWidth="1"/>
    <col min="7" max="7" width="3.74" customWidth="1"/>
    <col min="8" max="8" width="1.70" customWidth="1"/>
    <col min="9" max="9" width="11.90" customWidth="1"/>
    <col min="10" max="10" width="3.06" customWidth="1"/>
    <col min="11" max="11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4.00" thickBot="1" customHeight="1">
      <c r="A8" s="10" t="s">
        <v>11</v>
      </c>
      <c r="B8" s="10" t="s">
        <v>12</v>
      </c>
      <c r="C8" s="10"/>
      <c r="D8" s="10"/>
      <c r="E8" s="10"/>
      <c r="F8" s="12">
        <v>1.220000</v>
      </c>
      <c r="G8" s="14" t="s">
        <v>13</v>
      </c>
      <c r="H8" s="14"/>
      <c r="I8" s="16">
        <v>831.070000</v>
      </c>
      <c r="J8" s="16"/>
      <c r="K8" s="16">
        <f ca="1">ROUND(INDIRECT(ADDRESS(ROW()+(0), COLUMN()+(-5), 1))*INDIRECT(ADDRESS(ROW()+(0), COLUMN()+(-2), 1)), 2)</f>
        <v>1013.910000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1.750000</v>
      </c>
      <c r="G9" s="19" t="s">
        <v>16</v>
      </c>
      <c r="H9" s="19"/>
      <c r="I9" s="20">
        <v>1295.500000</v>
      </c>
      <c r="J9" s="20"/>
      <c r="K9" s="20">
        <f ca="1">ROUND(INDIRECT(ADDRESS(ROW()+(0), COLUMN()+(-5), 1))*INDIRECT(ADDRESS(ROW()+(0), COLUMN()+(-2), 1)), 2)</f>
        <v>2267.130000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2.700000</v>
      </c>
      <c r="G10" s="19" t="s">
        <v>19</v>
      </c>
      <c r="H10" s="19"/>
      <c r="I10" s="20">
        <v>6372.790000</v>
      </c>
      <c r="J10" s="20"/>
      <c r="K10" s="20">
        <f ca="1">ROUND(INDIRECT(ADDRESS(ROW()+(0), COLUMN()+(-5), 1))*INDIRECT(ADDRESS(ROW()+(0), COLUMN()+(-2), 1)), 2)</f>
        <v>17206.530000</v>
      </c>
    </row>
    <row r="11" spans="1:11" ht="45.00" thickBot="1" customHeight="1">
      <c r="A11" s="17" t="s">
        <v>20</v>
      </c>
      <c r="B11" s="17" t="s">
        <v>21</v>
      </c>
      <c r="C11" s="17"/>
      <c r="D11" s="17"/>
      <c r="E11" s="17"/>
      <c r="F11" s="18">
        <v>1.050000</v>
      </c>
      <c r="G11" s="19" t="s">
        <v>22</v>
      </c>
      <c r="H11" s="19"/>
      <c r="I11" s="20">
        <v>72222.020000</v>
      </c>
      <c r="J11" s="20"/>
      <c r="K11" s="20">
        <f ca="1">ROUND(INDIRECT(ADDRESS(ROW()+(0), COLUMN()+(-5), 1))*INDIRECT(ADDRESS(ROW()+(0), COLUMN()+(-2), 1)), 2)</f>
        <v>75833.120000</v>
      </c>
    </row>
    <row r="12" spans="1:11" ht="13.50" thickBot="1" customHeight="1">
      <c r="A12" s="17" t="s">
        <v>23</v>
      </c>
      <c r="B12" s="17" t="s">
        <v>24</v>
      </c>
      <c r="C12" s="17"/>
      <c r="D12" s="17"/>
      <c r="E12" s="17"/>
      <c r="F12" s="18">
        <v>1.400000</v>
      </c>
      <c r="G12" s="19" t="s">
        <v>25</v>
      </c>
      <c r="H12" s="19"/>
      <c r="I12" s="20">
        <v>16.300000</v>
      </c>
      <c r="J12" s="20"/>
      <c r="K12" s="20">
        <f ca="1">ROUND(INDIRECT(ADDRESS(ROW()+(0), COLUMN()+(-5), 1))*INDIRECT(ADDRESS(ROW()+(0), COLUMN()+(-2), 1)), 2)</f>
        <v>22.820000</v>
      </c>
    </row>
    <row r="13" spans="1:11" ht="13.50" thickBot="1" customHeight="1">
      <c r="A13" s="17" t="s">
        <v>26</v>
      </c>
      <c r="B13" s="17" t="s">
        <v>27</v>
      </c>
      <c r="C13" s="17"/>
      <c r="D13" s="17"/>
      <c r="E13" s="17"/>
      <c r="F13" s="18">
        <v>1.500000</v>
      </c>
      <c r="G13" s="19" t="s">
        <v>28</v>
      </c>
      <c r="H13" s="19"/>
      <c r="I13" s="20">
        <v>708.370000</v>
      </c>
      <c r="J13" s="20"/>
      <c r="K13" s="20">
        <f ca="1">ROUND(INDIRECT(ADDRESS(ROW()+(0), COLUMN()+(-5), 1))*INDIRECT(ADDRESS(ROW()+(0), COLUMN()+(-2), 1)), 2)</f>
        <v>1062.560000</v>
      </c>
    </row>
    <row r="14" spans="1:11" ht="13.50" thickBot="1" customHeight="1">
      <c r="A14" s="17" t="s">
        <v>29</v>
      </c>
      <c r="B14" s="17" t="s">
        <v>30</v>
      </c>
      <c r="C14" s="17"/>
      <c r="D14" s="17"/>
      <c r="E14" s="17"/>
      <c r="F14" s="18">
        <v>12.250000</v>
      </c>
      <c r="G14" s="19" t="s">
        <v>31</v>
      </c>
      <c r="H14" s="19"/>
      <c r="I14" s="20">
        <v>8.150000</v>
      </c>
      <c r="J14" s="20"/>
      <c r="K14" s="20">
        <f ca="1">ROUND(INDIRECT(ADDRESS(ROW()+(0), COLUMN()+(-5), 1))*INDIRECT(ADDRESS(ROW()+(0), COLUMN()+(-2), 1)), 2)</f>
        <v>99.840000</v>
      </c>
    </row>
    <row r="15" spans="1:11" ht="13.50" thickBot="1" customHeight="1">
      <c r="A15" s="17" t="s">
        <v>32</v>
      </c>
      <c r="B15" s="17" t="s">
        <v>33</v>
      </c>
      <c r="C15" s="17"/>
      <c r="D15" s="17"/>
      <c r="E15" s="17"/>
      <c r="F15" s="18">
        <v>14.875000</v>
      </c>
      <c r="G15" s="19" t="s">
        <v>34</v>
      </c>
      <c r="H15" s="19"/>
      <c r="I15" s="20">
        <v>10.590000</v>
      </c>
      <c r="J15" s="20"/>
      <c r="K15" s="20">
        <f ca="1">ROUND(INDIRECT(ADDRESS(ROW()+(0), COLUMN()+(-5), 1))*INDIRECT(ADDRESS(ROW()+(0), COLUMN()+(-2), 1)), 2)</f>
        <v>157.530000</v>
      </c>
    </row>
    <row r="16" spans="1:11" ht="13.50" thickBot="1" customHeight="1">
      <c r="A16" s="17" t="s">
        <v>35</v>
      </c>
      <c r="B16" s="17" t="s">
        <v>36</v>
      </c>
      <c r="C16" s="17"/>
      <c r="D16" s="17"/>
      <c r="E16" s="17"/>
      <c r="F16" s="18">
        <v>2.500000</v>
      </c>
      <c r="G16" s="19" t="s">
        <v>37</v>
      </c>
      <c r="H16" s="19"/>
      <c r="I16" s="20">
        <v>52.390000</v>
      </c>
      <c r="J16" s="20"/>
      <c r="K16" s="20">
        <f ca="1">ROUND(INDIRECT(ADDRESS(ROW()+(0), COLUMN()+(-5), 1))*INDIRECT(ADDRESS(ROW()+(0), COLUMN()+(-2), 1)), 2)</f>
        <v>130.980000</v>
      </c>
    </row>
    <row r="17" spans="1:11" ht="13.50" thickBot="1" customHeight="1">
      <c r="A17" s="17" t="s">
        <v>38</v>
      </c>
      <c r="B17" s="21" t="s">
        <v>39</v>
      </c>
      <c r="C17" s="21"/>
      <c r="D17" s="21"/>
      <c r="E17" s="21"/>
      <c r="F17" s="22">
        <v>0.300000</v>
      </c>
      <c r="G17" s="23" t="s">
        <v>40</v>
      </c>
      <c r="H17" s="23"/>
      <c r="I17" s="24">
        <v>1334.930000</v>
      </c>
      <c r="J17" s="24"/>
      <c r="K17" s="24">
        <f ca="1">ROUND(INDIRECT(ADDRESS(ROW()+(0), COLUMN()+(-5), 1))*INDIRECT(ADDRESS(ROW()+(0), COLUMN()+(-2), 1)), 2)</f>
        <v>400.480000</v>
      </c>
    </row>
    <row r="18" spans="1:11" ht="13.50" thickBot="1" customHeight="1">
      <c r="A18" s="21"/>
      <c r="B18" s="25" t="s">
        <v>41</v>
      </c>
      <c r="C18" s="25"/>
      <c r="D18" s="25"/>
      <c r="E18" s="25"/>
      <c r="F18" s="26">
        <v>2.000000</v>
      </c>
      <c r="G18" s="27" t="s">
        <v>42</v>
      </c>
      <c r="H18" s="27"/>
      <c r="I18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98194.900000</v>
      </c>
      <c r="J18" s="28"/>
      <c r="K18" s="28">
        <f ca="1">ROUND(INDIRECT(ADDRESS(ROW()+(0), COLUMN()+(-5), 1))*INDIRECT(ADDRESS(ROW()+(0), COLUMN()+(-2), 1))/100, 2)</f>
        <v>1963.900000</v>
      </c>
    </row>
    <row r="19" spans="1:11" ht="13.50" thickBot="1" customHeight="1">
      <c r="A19" s="6" t="s">
        <v>43</v>
      </c>
      <c r="B19" s="7"/>
      <c r="C19" s="7"/>
      <c r="D19" s="7"/>
      <c r="E19" s="7"/>
      <c r="F19" s="7"/>
      <c r="G19" s="29"/>
      <c r="H19" s="29"/>
      <c r="I19" s="6" t="s">
        <v>44</v>
      </c>
      <c r="J19" s="6"/>
      <c r="K19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100158.800000</v>
      </c>
    </row>
  </sheetData>
  <mergeCells count="45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