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<sst xmlns="http://schemas.openxmlformats.org/spreadsheetml/2006/main" count="62" uniqueCount="62">
  <si>
    <t xml:space="preserve"/>
  </si>
  <si>
    <t xml:space="preserve">FCO060</t>
  </si>
  <si>
    <t xml:space="preserve">m²</t>
  </si>
  <si>
    <t xml:space="preserve">Système Shaftwall "KNAUF" de cloison pour gaine d'ascenseur, avec des plaques de plâtre.</t>
  </si>
  <si>
    <r>
      <rPr>
        <b/>
        <sz val="7.80"/>
        <color rgb="FF000000"/>
        <rFont val="A"/>
        <family val="2"/>
      </rPr>
      <t xml:space="preserve">Fermeture de la gaine d'ascenseur par le système Shaftwall W 633 E, de cloison multiple (20+146+15+15+15)/600 LM - (CT 146) (1 massive (DF H2) et 3 coupe-feu (DF)), avec plaques de plâtre, sur bande acoustique "KNAUF", placée à la base de la cloison, formé d'une ossature simple, de montants type CT 146; isolation entre les montants de type CT avec panneau semi-rigide en laine minérale, épaisseur 45 mm; 211 mm d'épaisseur totale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</si>
  <si>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</si>
  <si>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</si>
  <si>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</si>
  <si>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</si>
  <si>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</si>
  <si>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</si>
  <si>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mt12pck020d</t>
  </si>
  <si>
    <t xml:space="preserve">Bande acoustique de dilatation "KNAUF" de 95 mm de largeur.</t>
  </si>
  <si>
    <t xml:space="preserve">m</t>
  </si>
  <si>
    <t xml:space="preserve">mt12sak030c</t>
  </si>
  <si>
    <t xml:space="preserve">Profilé en U CT 148 "KNAUF", en acier galvanisé, selon NF DTU 25.41 P1-2 et NF EN 14195.</t>
  </si>
  <si>
    <t xml:space="preserve">m</t>
  </si>
  <si>
    <t xml:space="preserve">mt12psg220</t>
  </si>
  <si>
    <t xml:space="preserve">Fixation composée d'une cheville et d'une vis 5x27.</t>
  </si>
  <si>
    <t xml:space="preserve">U</t>
  </si>
  <si>
    <t xml:space="preserve">mt12sak020c</t>
  </si>
  <si>
    <t xml:space="preserve">Montant CT 146 "KNAUF", en acier galvanisé, selon NF DTU 25.41 P1-2 et NF EN 14195.</t>
  </si>
  <si>
    <t xml:space="preserve">m</t>
  </si>
  <si>
    <t xml:space="preserve">mt12sak010a</t>
  </si>
  <si>
    <t xml:space="preserve">Plaque de plâtre DF H2 / NF EN 520 - 600 / 3000 / 20 / bord carré, massive "KNAUF", Euroclasse A2-s1,d0 de réaction au feu.</t>
  </si>
  <si>
    <t xml:space="preserve">m²</t>
  </si>
  <si>
    <t xml:space="preserve">mt16lra060a</t>
  </si>
  <si>
    <t xml:space="preserve">Panneau semi-rigide en laine minérale, épaisseur 45 mm, selon NF EN 13162.</t>
  </si>
  <si>
    <t xml:space="preserve">m²</t>
  </si>
  <si>
    <t xml:space="preserve">mt12ptk010dd</t>
  </si>
  <si>
    <t xml:space="preserve">Vis autoforeuse TB "KNAUF" 3,5x25.</t>
  </si>
  <si>
    <t xml:space="preserve">U</t>
  </si>
  <si>
    <t xml:space="preserve">mt12ppk010h</t>
  </si>
  <si>
    <t xml:space="preserve">Plaque de plâtre DF / NF EN 520 - 1200 / longueur / 15 / bord affiné, coupe-feu "KNAUF".</t>
  </si>
  <si>
    <t xml:space="preserve">m²</t>
  </si>
  <si>
    <t xml:space="preserve">mt12ptk010cg</t>
  </si>
  <si>
    <t xml:space="preserve">Vis autoforeuse TN "KNAUF" 3,5x45.</t>
  </si>
  <si>
    <t xml:space="preserve">U</t>
  </si>
  <si>
    <t xml:space="preserve">mt12ptk010ch</t>
  </si>
  <si>
    <t xml:space="preserve">Vis autoforeuse TN "KNAUF" 3,9x55.</t>
  </si>
  <si>
    <t xml:space="preserve">U</t>
  </si>
  <si>
    <t xml:space="preserve">mt12ptk010ci</t>
  </si>
  <si>
    <t xml:space="preserve">Vis autoforeuse TN "KNAUF" 4,2x70.</t>
  </si>
  <si>
    <t xml:space="preserve">U</t>
  </si>
  <si>
    <t xml:space="preserve">mt12pik010b</t>
  </si>
  <si>
    <t xml:space="preserve">Pâte de joints Jointfiller F-1 GLS "KNAUF", selon NF EN 13963.</t>
  </si>
  <si>
    <t xml:space="preserve">kg</t>
  </si>
  <si>
    <t xml:space="preserve">mt12pck010a</t>
  </si>
  <si>
    <t xml:space="preserve">Bande de joints "KNAUF" de 50 mm de largeur.</t>
  </si>
  <si>
    <t xml:space="preserve">m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</si>
  <si>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</si>
  <si>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</si>
  <si>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</si>
  <si>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</si>
  <si>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</si>
  <si>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</si>
  <si>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</si>
  <si>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</si>
  <si>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</si>
  <si>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</si>
  <si>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4.407,76F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</si>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</sst>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10.20" customWidth="1"/>
    <col min="3" max="3" width="21.57" customWidth="1"/>
    <col min="4" max="4" width="28.71" customWidth="1"/>
    <col min="5" max="5" width="4.95" customWidth="1"/>
    <col min="6" max="6" width="8.60" customWidth="1"/>
    <col min="7" max="7" width="1.60" customWidth="1"/>
    <col min="8" max="8" width="4.23" customWidth="1"/>
    <col min="9" max="9" width="10.78" customWidth="1"/>
    <col min="10" max="10" width="5.25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1.200000</v>
      </c>
      <c r="G8" s="14" t="s">
        <v>13</v>
      </c>
      <c r="H8" s="14"/>
      <c r="I8" s="16">
        <v>519.020000</v>
      </c>
      <c r="J8" s="16"/>
      <c r="K8" s="16">
        <f ca="1">ROUND(INDIRECT(ADDRESS(ROW()+(0), COLUMN()+(-5), 1))*INDIRECT(ADDRESS(ROW()+(0), COLUMN()+(-2), 1)), 2)</f>
        <v>622.820000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0.700000</v>
      </c>
      <c r="G9" s="19" t="s">
        <v>16</v>
      </c>
      <c r="H9" s="19"/>
      <c r="I9" s="20">
        <v>10318.200000</v>
      </c>
      <c r="J9" s="20"/>
      <c r="K9" s="20">
        <f ca="1">ROUND(INDIRECT(ADDRESS(ROW()+(0), COLUMN()+(-5), 1))*INDIRECT(ADDRESS(ROW()+(0), COLUMN()+(-2), 1)), 2)</f>
        <v>7222.740000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1.600000</v>
      </c>
      <c r="G10" s="19" t="s">
        <v>19</v>
      </c>
      <c r="H10" s="19"/>
      <c r="I10" s="20">
        <v>62.530000</v>
      </c>
      <c r="J10" s="20"/>
      <c r="K10" s="20">
        <f ca="1">ROUND(INDIRECT(ADDRESS(ROW()+(0), COLUMN()+(-5), 1))*INDIRECT(ADDRESS(ROW()+(0), COLUMN()+(-2), 1)), 2)</f>
        <v>100.050000</v>
      </c>
    </row>
    <row r="11" spans="1:11" ht="21.60" thickBot="1" customHeight="1">
      <c r="A11" s="17" t="s">
        <v>20</v>
      </c>
      <c r="B11" s="17" t="s">
        <v>21</v>
      </c>
      <c r="C11" s="17"/>
      <c r="D11" s="17"/>
      <c r="E11" s="17"/>
      <c r="F11" s="18">
        <v>2.000000</v>
      </c>
      <c r="G11" s="19" t="s">
        <v>22</v>
      </c>
      <c r="H11" s="19"/>
      <c r="I11" s="20">
        <v>16026.760000</v>
      </c>
      <c r="J11" s="20"/>
      <c r="K11" s="20">
        <f ca="1">ROUND(INDIRECT(ADDRESS(ROW()+(0), COLUMN()+(-5), 1))*INDIRECT(ADDRESS(ROW()+(0), COLUMN()+(-2), 1)), 2)</f>
        <v>32053.520000</v>
      </c>
    </row>
    <row r="12" spans="1:11" ht="21.60" thickBot="1" customHeight="1">
      <c r="A12" s="17" t="s">
        <v>23</v>
      </c>
      <c r="B12" s="17" t="s">
        <v>24</v>
      </c>
      <c r="C12" s="17"/>
      <c r="D12" s="17"/>
      <c r="E12" s="17"/>
      <c r="F12" s="18">
        <v>1.000000</v>
      </c>
      <c r="G12" s="19" t="s">
        <v>25</v>
      </c>
      <c r="H12" s="19"/>
      <c r="I12" s="20">
        <v>9919.480000</v>
      </c>
      <c r="J12" s="20"/>
      <c r="K12" s="20">
        <f ca="1">ROUND(INDIRECT(ADDRESS(ROW()+(0), COLUMN()+(-5), 1))*INDIRECT(ADDRESS(ROW()+(0), COLUMN()+(-2), 1)), 2)</f>
        <v>9919.480000</v>
      </c>
    </row>
    <row r="13" spans="1:11" ht="21.60" thickBot="1" customHeight="1">
      <c r="A13" s="17" t="s">
        <v>26</v>
      </c>
      <c r="B13" s="17" t="s">
        <v>27</v>
      </c>
      <c r="C13" s="17"/>
      <c r="D13" s="17"/>
      <c r="E13" s="17"/>
      <c r="F13" s="18">
        <v>1.050000</v>
      </c>
      <c r="G13" s="19" t="s">
        <v>28</v>
      </c>
      <c r="H13" s="19"/>
      <c r="I13" s="20">
        <v>2716.190000</v>
      </c>
      <c r="J13" s="20"/>
      <c r="K13" s="20">
        <f ca="1">ROUND(INDIRECT(ADDRESS(ROW()+(0), COLUMN()+(-5), 1))*INDIRECT(ADDRESS(ROW()+(0), COLUMN()+(-2), 1)), 2)</f>
        <v>2852.000000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7"/>
      <c r="F14" s="18">
        <v>8.000000</v>
      </c>
      <c r="G14" s="19" t="s">
        <v>31</v>
      </c>
      <c r="H14" s="19"/>
      <c r="I14" s="20">
        <v>13.320000</v>
      </c>
      <c r="J14" s="20"/>
      <c r="K14" s="20">
        <f ca="1">ROUND(INDIRECT(ADDRESS(ROW()+(0), COLUMN()+(-5), 1))*INDIRECT(ADDRESS(ROW()+(0), COLUMN()+(-2), 1)), 2)</f>
        <v>106.560000</v>
      </c>
    </row>
    <row r="15" spans="1:11" ht="21.60" thickBot="1" customHeight="1">
      <c r="A15" s="17" t="s">
        <v>32</v>
      </c>
      <c r="B15" s="17" t="s">
        <v>33</v>
      </c>
      <c r="C15" s="17"/>
      <c r="D15" s="17"/>
      <c r="E15" s="17"/>
      <c r="F15" s="18">
        <v>3.000000</v>
      </c>
      <c r="G15" s="19" t="s">
        <v>34</v>
      </c>
      <c r="H15" s="19"/>
      <c r="I15" s="20">
        <v>8723.300000</v>
      </c>
      <c r="J15" s="20"/>
      <c r="K15" s="20">
        <f ca="1">ROUND(INDIRECT(ADDRESS(ROW()+(0), COLUMN()+(-5), 1))*INDIRECT(ADDRESS(ROW()+(0), COLUMN()+(-2), 1)), 2)</f>
        <v>26169.900000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7"/>
      <c r="F16" s="18">
        <v>15.000000</v>
      </c>
      <c r="G16" s="19" t="s">
        <v>37</v>
      </c>
      <c r="H16" s="19"/>
      <c r="I16" s="20">
        <v>14.490000</v>
      </c>
      <c r="J16" s="20"/>
      <c r="K16" s="20">
        <f ca="1">ROUND(INDIRECT(ADDRESS(ROW()+(0), COLUMN()+(-5), 1))*INDIRECT(ADDRESS(ROW()+(0), COLUMN()+(-2), 1)), 2)</f>
        <v>217.350000</v>
      </c>
    </row>
    <row r="17" spans="1:11" ht="12.00" thickBot="1" customHeight="1">
      <c r="A17" s="17" t="s">
        <v>38</v>
      </c>
      <c r="B17" s="17" t="s">
        <v>39</v>
      </c>
      <c r="C17" s="17"/>
      <c r="D17" s="17"/>
      <c r="E17" s="17"/>
      <c r="F17" s="18">
        <v>15.000000</v>
      </c>
      <c r="G17" s="19" t="s">
        <v>40</v>
      </c>
      <c r="H17" s="19"/>
      <c r="I17" s="20">
        <v>17.410000</v>
      </c>
      <c r="J17" s="20"/>
      <c r="K17" s="20">
        <f ca="1">ROUND(INDIRECT(ADDRESS(ROW()+(0), COLUMN()+(-5), 1))*INDIRECT(ADDRESS(ROW()+(0), COLUMN()+(-2), 1)), 2)</f>
        <v>261.150000</v>
      </c>
    </row>
    <row r="18" spans="1:11" ht="12.00" thickBot="1" customHeight="1">
      <c r="A18" s="17" t="s">
        <v>41</v>
      </c>
      <c r="B18" s="17" t="s">
        <v>42</v>
      </c>
      <c r="C18" s="17"/>
      <c r="D18" s="17"/>
      <c r="E18" s="17"/>
      <c r="F18" s="18">
        <v>15.000000</v>
      </c>
      <c r="G18" s="19" t="s">
        <v>43</v>
      </c>
      <c r="H18" s="19"/>
      <c r="I18" s="20">
        <v>70.510000</v>
      </c>
      <c r="J18" s="20"/>
      <c r="K18" s="20">
        <f ca="1">ROUND(INDIRECT(ADDRESS(ROW()+(0), COLUMN()+(-5), 1))*INDIRECT(ADDRESS(ROW()+(0), COLUMN()+(-2), 1)), 2)</f>
        <v>1057.650000</v>
      </c>
    </row>
    <row r="19" spans="1:11" ht="12.00" thickBot="1" customHeight="1">
      <c r="A19" s="17" t="s">
        <v>44</v>
      </c>
      <c r="B19" s="17" t="s">
        <v>45</v>
      </c>
      <c r="C19" s="17"/>
      <c r="D19" s="17"/>
      <c r="E19" s="17"/>
      <c r="F19" s="18">
        <v>1.400000</v>
      </c>
      <c r="G19" s="19" t="s">
        <v>46</v>
      </c>
      <c r="H19" s="19"/>
      <c r="I19" s="20">
        <v>1410.120000</v>
      </c>
      <c r="J19" s="20"/>
      <c r="K19" s="20">
        <f ca="1">ROUND(INDIRECT(ADDRESS(ROW()+(0), COLUMN()+(-5), 1))*INDIRECT(ADDRESS(ROW()+(0), COLUMN()+(-2), 1)), 2)</f>
        <v>1974.170000</v>
      </c>
    </row>
    <row r="20" spans="1:11" ht="12.00" thickBot="1" customHeight="1">
      <c r="A20" s="17" t="s">
        <v>47</v>
      </c>
      <c r="B20" s="17" t="s">
        <v>48</v>
      </c>
      <c r="C20" s="17"/>
      <c r="D20" s="17"/>
      <c r="E20" s="17"/>
      <c r="F20" s="18">
        <v>1.600000</v>
      </c>
      <c r="G20" s="19" t="s">
        <v>49</v>
      </c>
      <c r="H20" s="19"/>
      <c r="I20" s="20">
        <v>35.890000</v>
      </c>
      <c r="J20" s="20"/>
      <c r="K20" s="20">
        <f ca="1">ROUND(INDIRECT(ADDRESS(ROW()+(0), COLUMN()+(-5), 1))*INDIRECT(ADDRESS(ROW()+(0), COLUMN()+(-2), 1)), 2)</f>
        <v>57.420000</v>
      </c>
    </row>
    <row r="21" spans="1:11" ht="12.00" thickBot="1" customHeight="1">
      <c r="A21" s="17" t="s">
        <v>50</v>
      </c>
      <c r="B21" s="17" t="s">
        <v>51</v>
      </c>
      <c r="C21" s="17"/>
      <c r="D21" s="17"/>
      <c r="E21" s="17"/>
      <c r="F21" s="18">
        <v>0.911000</v>
      </c>
      <c r="G21" s="19" t="s">
        <v>52</v>
      </c>
      <c r="H21" s="19"/>
      <c r="I21" s="20">
        <v>829.930000</v>
      </c>
      <c r="J21" s="20"/>
      <c r="K21" s="20">
        <f ca="1">ROUND(INDIRECT(ADDRESS(ROW()+(0), COLUMN()+(-5), 1))*INDIRECT(ADDRESS(ROW()+(0), COLUMN()+(-2), 1)), 2)</f>
        <v>756.070000</v>
      </c>
    </row>
    <row r="22" spans="1:11" ht="12.00" thickBot="1" customHeight="1">
      <c r="A22" s="17" t="s">
        <v>53</v>
      </c>
      <c r="B22" s="21" t="s">
        <v>54</v>
      </c>
      <c r="C22" s="21"/>
      <c r="D22" s="21"/>
      <c r="E22" s="21"/>
      <c r="F22" s="22">
        <v>0.911000</v>
      </c>
      <c r="G22" s="23" t="s">
        <v>55</v>
      </c>
      <c r="H22" s="23"/>
      <c r="I22" s="24">
        <v>591.210000</v>
      </c>
      <c r="J22" s="24"/>
      <c r="K22" s="24">
        <f ca="1">ROUND(INDIRECT(ADDRESS(ROW()+(0), COLUMN()+(-5), 1))*INDIRECT(ADDRESS(ROW()+(0), COLUMN()+(-2), 1)), 2)</f>
        <v>538.590000</v>
      </c>
    </row>
    <row r="23" spans="1:11" ht="12.00" thickBot="1" customHeight="1">
      <c r="A23" s="17"/>
      <c r="B23" s="10" t="s">
        <v>56</v>
      </c>
      <c r="C23" s="10"/>
      <c r="D23" s="10"/>
      <c r="E23" s="10"/>
      <c r="F23" s="12">
        <v>2.000000</v>
      </c>
      <c r="G23" s="14" t="s">
        <v>57</v>
      </c>
      <c r="H23" s="14"/>
      <c r="I23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1))), 2)</f>
        <v>83909.470000</v>
      </c>
      <c r="J23" s="16"/>
      <c r="K23" s="16">
        <f ca="1">ROUND(INDIRECT(ADDRESS(ROW()+(0), COLUMN()+(-5), 1))*INDIRECT(ADDRESS(ROW()+(0), COLUMN()+(-2), 1))/100, 2)</f>
        <v>1678.190000</v>
      </c>
    </row>
    <row r="24" spans="1:11" ht="12.00" thickBot="1" customHeight="1">
      <c r="A24" s="21"/>
      <c r="B24" s="21" t="s">
        <v>58</v>
      </c>
      <c r="C24" s="21"/>
      <c r="D24" s="21"/>
      <c r="E24" s="21"/>
      <c r="F24" s="22">
        <v>3.000000</v>
      </c>
      <c r="G24" s="23" t="s">
        <v>59</v>
      </c>
      <c r="H24" s="23"/>
      <c r="I2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1))), 2)</f>
        <v>85587.660000</v>
      </c>
      <c r="J24" s="24"/>
      <c r="K24" s="24">
        <f ca="1">ROUND(INDIRECT(ADDRESS(ROW()+(0), COLUMN()+(-5), 1))*INDIRECT(ADDRESS(ROW()+(0), COLUMN()+(-2), 1))/100, 2)</f>
        <v>2567.630000</v>
      </c>
    </row>
    <row r="25" spans="1:11" ht="12.00" thickBot="1" customHeight="1">
      <c r="A25" s="6" t="s">
        <v>60</v>
      </c>
      <c r="B25" s="7"/>
      <c r="C25" s="7"/>
      <c r="D25" s="7"/>
      <c r="E25" s="7"/>
      <c r="F25" s="7"/>
      <c r="G25" s="25"/>
      <c r="H25" s="25"/>
      <c r="I25" s="6" t="s">
        <v>61</v>
      </c>
      <c r="J25" s="6"/>
      <c r="K2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88155.290000</v>
      </c>
    </row>
  </sheetData>
  <mergeCells count="63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B20:E20"/>
    <mergeCell ref="G20:H20"/>
    <mergeCell ref="I20:J20"/>
    <mergeCell ref="B21:E21"/>
    <mergeCell ref="G21:H21"/>
    <mergeCell ref="I21:J21"/>
    <mergeCell ref="B22:E22"/>
    <mergeCell ref="G22:H22"/>
    <mergeCell ref="I22:J22"/>
    <mergeCell ref="B23:E23"/>
    <mergeCell ref="G23:H23"/>
    <mergeCell ref="I23:J23"/>
    <mergeCell ref="B24:E24"/>
    <mergeCell ref="G24:H24"/>
    <mergeCell ref="I24:J24"/>
    <mergeCell ref="A25:F25"/>
    <mergeCell ref="G25:H25"/>
    <mergeCell ref="I25:J25"/>
  </mergeCells>
  <pageMargins left="0.620079" right="0.472441" top="0.472441" bottom="0.472441" header="0.0" footer="0.0"/>
  <pageSetup paperSize="9" orientation="portrait"/>
  <rowBreaks count="0" manualBreakCount="0">
    </rowBreaks>
</worksheet>
</file>