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<sst xmlns="http://schemas.openxmlformats.org/spreadsheetml/2006/main" count="30" uniqueCount="30">
  <si>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</si>
  <si>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EUF030</t>
  </si>
  <si>
    <t xml:space="preserve">m²</t>
  </si>
  <si>
    <t xml:space="preserve">Panneau sandwich, pour support continu de couverture en toiture inclinée.</t>
  </si>
  <si>
    <r>
      <rPr>
        <sz val="8.25"/>
        <color rgb="FF000000"/>
        <rFont val="Arial"/>
        <family val="2"/>
      </rPr>
      <t xml:space="preserve">Panneau sandwich à languette et rainure, constitué de: face supérieure de planche d'aggloméré hydrofuge de 10 mm d'épaisseur, noyau isolant de mousse de polystyrène extrudé de 30 mm d'épaisseur et face inférieure de frise en sapin naturel de 13 mm d'épaisseur, fixé mécaniquement sur la structure porteuse en bois; pour support continu de couverture en toiture inclinée. Comprend les tire-fonds pour fixation sur un support en bois; la bande imperméabilisante autoadhésive pour imperméabilisation et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</si>
  <si>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</si>
  <si>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</si>
  <si>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</si>
  <si>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</si>
  <si>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</si>
  <si>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</si>
  <si>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mt13pso010aaa</t>
  </si>
  <si>
    <t xml:space="preserve">Panneau sandwich à languette et rainure, constitué de: face supérieure de planche d'aggloméré hydrofuge de 10 mm d'épaisseur, noyau isolant de mousse de polystyrène extrudé de 30 mm d'épaisseur et face inférieure de frise en sapin naturel de 13 mm d'épaisseur.</t>
  </si>
  <si>
    <t xml:space="preserve">m²</t>
  </si>
  <si>
    <t xml:space="preserve">mt13lpo037e</t>
  </si>
  <si>
    <t xml:space="preserve">Tire-fond de 120 mm de longueur, pour fixation sur un support en bois.</t>
  </si>
  <si>
    <t xml:space="preserve">U</t>
  </si>
  <si>
    <t xml:space="preserve">mt13eag030</t>
  </si>
  <si>
    <t xml:space="preserve">Bande imperméabilisante autoadhésive pour imperméabilisation et scellage des joints entre panneaux sandwich en bois dans les toitures inclinées.</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</si>
  <si>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</si>
  <si>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</si>
  <si>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</si>
  <si>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</si>
  <si>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</si>
  <si>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</si>
  <si>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</si>
  <si>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Coûts directs complémentaires</t>
  </si>
  <si>
    <t xml:space="preserve">%</t>
  </si>
  <si>
    <t xml:space="preserve">Coût d'entretien décennal: 590,39F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</si>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</sst>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1.050000</v>
      </c>
      <c r="E9" s="11" t="s">
        <v>13</v>
      </c>
      <c r="F9" s="13">
        <v>26276.010000</v>
      </c>
      <c r="G9" s="13">
        <f ca="1">ROUND(INDIRECT(ADDRESS(ROW()+(0), COLUMN()+(-3), 1))*INDIRECT(ADDRESS(ROW()+(0), COLUMN()+(-1), 1)), 2)</f>
        <v>27589.810000</v>
      </c>
    </row>
    <row r="10" spans="1:7" ht="13.50" thickBot="1" customHeight="1">
      <c r="A10" s="14" t="s">
        <v>14</v>
      </c>
      <c r="B10" s="14"/>
      <c r="C10" s="14" t="s">
        <v>15</v>
      </c>
      <c r="D10" s="15">
        <v>5.000000</v>
      </c>
      <c r="E10" s="16" t="s">
        <v>16</v>
      </c>
      <c r="F10" s="17">
        <v>98.360000</v>
      </c>
      <c r="G10" s="17">
        <f ca="1">ROUND(INDIRECT(ADDRESS(ROW()+(0), COLUMN()+(-3), 1))*INDIRECT(ADDRESS(ROW()+(0), COLUMN()+(-1), 1)), 2)</f>
        <v>491.800000</v>
      </c>
    </row>
    <row r="11" spans="1:7" ht="24.00" thickBot="1" customHeight="1">
      <c r="A11" s="14" t="s">
        <v>17</v>
      </c>
      <c r="B11" s="14"/>
      <c r="C11" s="14" t="s">
        <v>18</v>
      </c>
      <c r="D11" s="15">
        <v>1.000000</v>
      </c>
      <c r="E11" s="16" t="s">
        <v>19</v>
      </c>
      <c r="F11" s="17">
        <v>399.960000</v>
      </c>
      <c r="G11" s="17">
        <f ca="1">ROUND(INDIRECT(ADDRESS(ROW()+(0), COLUMN()+(-3), 1))*INDIRECT(ADDRESS(ROW()+(0), COLUMN()+(-1), 1)), 2)</f>
        <v>399.960000</v>
      </c>
    </row>
    <row r="12" spans="1:7" ht="13.50" thickBot="1" customHeight="1">
      <c r="A12" s="14" t="s">
        <v>20</v>
      </c>
      <c r="B12" s="14"/>
      <c r="C12" s="14" t="s">
        <v>21</v>
      </c>
      <c r="D12" s="15">
        <v>0.274000</v>
      </c>
      <c r="E12" s="16" t="s">
        <v>22</v>
      </c>
      <c r="F12" s="17">
        <v>964.970000</v>
      </c>
      <c r="G12" s="17">
        <f ca="1">ROUND(INDIRECT(ADDRESS(ROW()+(0), COLUMN()+(-3), 1))*INDIRECT(ADDRESS(ROW()+(0), COLUMN()+(-1), 1)), 2)</f>
        <v>264.400000</v>
      </c>
    </row>
    <row r="13" spans="1:7" ht="13.50" thickBot="1" customHeight="1">
      <c r="A13" s="14" t="s">
        <v>23</v>
      </c>
      <c r="B13" s="14"/>
      <c r="C13" s="18" t="s">
        <v>24</v>
      </c>
      <c r="D13" s="19">
        <v>0.274000</v>
      </c>
      <c r="E13" s="20" t="s">
        <v>25</v>
      </c>
      <c r="F13" s="21">
        <v>710.700000</v>
      </c>
      <c r="G13" s="21">
        <f ca="1">ROUND(INDIRECT(ADDRESS(ROW()+(0), COLUMN()+(-3), 1))*INDIRECT(ADDRESS(ROW()+(0), COLUMN()+(-1), 1)), 2)</f>
        <v>194.730000</v>
      </c>
    </row>
    <row r="14" spans="1:7" ht="13.50" thickBot="1" customHeight="1">
      <c r="A14" s="18"/>
      <c r="B14" s="18"/>
      <c r="C14" s="5" t="s">
        <v>26</v>
      </c>
      <c r="D14" s="22">
        <v>2.000000</v>
      </c>
      <c r="E14" s="23" t="s">
        <v>27</v>
      </c>
      <c r="F14" s="24">
        <f ca="1">ROUND(SUM(INDIRECT(ADDRESS(ROW()+(-1), COLUMN()+(1), 1)),INDIRECT(ADDRESS(ROW()+(-2), COLUMN()+(1), 1)),INDIRECT(ADDRESS(ROW()+(-3), COLUMN()+(1), 1)),INDIRECT(ADDRESS(ROW()+(-4), COLUMN()+(1), 1)),INDIRECT(ADDRESS(ROW()+(-5), COLUMN()+(1), 1))), 2)</f>
        <v>28940.700000</v>
      </c>
      <c r="G14" s="24">
        <f ca="1">ROUND(INDIRECT(ADDRESS(ROW()+(0), COLUMN()+(-3), 1))*INDIRECT(ADDRESS(ROW()+(0), COLUMN()+(-1), 1))/100, 2)</f>
        <v>578.810000</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29519.510000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