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<sst xmlns="http://schemas.openxmlformats.org/spreadsheetml/2006/main" count="26" uniqueCount="26">
  <si>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</si>
  <si>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ETM040</t>
  </si>
  <si>
    <t xml:space="preserve">m</t>
  </si>
  <si>
    <t xml:space="preserve">Remplacement d'une plinthe céramique à la rencontre avec un parement vertical de toiture terrasse.</t>
  </si>
  <si>
    <r>
      <rPr>
        <sz val="8.25"/>
        <color rgb="FF000000"/>
        <rFont val="Arial"/>
        <family val="2"/>
      </rPr>
      <t xml:space="preserve">Remplacement de la plinthe céramique détériorée à la rencontre avec un parement vertical de toiture terrasse accessible, par </t>
    </r>
    <r>
      <rPr>
        <b/>
        <sz val="8.25"/>
        <color rgb="FF000000"/>
        <rFont val="Arial"/>
        <family val="2"/>
      </rPr>
      <t xml:space="preserve">plinthe de grès rustique de 7 cm, 3 €/m, placé avec du mortier-colle de prise normale, C1 gris et jointoiement avec du mortier de joints cémenteux type CG 2, couleur blanche, pour joints de 2 à 15 mm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</si>
  <si>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</si>
  <si>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</si>
  <si>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</si>
  <si>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</si>
  <si>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</si>
  <si>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</si>
  <si>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mt18rcr010a300</t>
  </si>
  <si>
    <t xml:space="preserve">Plinthe céramique en grès rustique, de 7 cm de largeur, 3,00F CFA/m.</t>
  </si>
  <si>
    <t xml:space="preserve">m</t>
  </si>
  <si>
    <t xml:space="preserve">mt09mcr021g</t>
  </si>
  <si>
    <t xml:space="preserve">Mortier-colle de prise normale, C1 selon NF EN 12004, couleur gris.</t>
  </si>
  <si>
    <t xml:space="preserve">kg</t>
  </si>
  <si>
    <t xml:space="preserve">mt09mcp020fv</t>
  </si>
  <si>
    <t xml:space="preserve">Mortier de joints cémenteux type CG2, selon NF EN 13888, couleur blanche, pour joints de 2 à 15 mm, composé de ciment à haute résistance, quartz, additifs spéciaux, pigments et résines synthétiques.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</si>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</sst>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59.3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1967.870000</v>
      </c>
      <c r="H9" s="12">
        <f ca="1">ROUND(INDIRECT(ADDRESS(ROW()+(0), COLUMN()+(-3), 1))*INDIRECT(ADDRESS(ROW()+(0), COLUMN()+(-1), 1)), 2)</f>
        <v>1967.870000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0.240000</v>
      </c>
      <c r="F10" s="15" t="s">
        <v>16</v>
      </c>
      <c r="G10" s="16">
        <v>223.620000</v>
      </c>
      <c r="H10" s="16">
        <f ca="1">ROUND(INDIRECT(ADDRESS(ROW()+(0), COLUMN()+(-3), 1))*INDIRECT(ADDRESS(ROW()+(0), COLUMN()+(-1), 1)), 2)</f>
        <v>53.670000</v>
      </c>
    </row>
    <row r="11" spans="1:8" ht="45.00" thickBot="1" customHeight="1">
      <c r="A11" s="13" t="s">
        <v>17</v>
      </c>
      <c r="B11" s="13"/>
      <c r="C11" s="13"/>
      <c r="D11" s="13" t="s">
        <v>18</v>
      </c>
      <c r="E11" s="14">
        <v>0.010000</v>
      </c>
      <c r="F11" s="15" t="s">
        <v>19</v>
      </c>
      <c r="G11" s="16">
        <v>495.790000</v>
      </c>
      <c r="H11" s="16">
        <f ca="1">ROUND(INDIRECT(ADDRESS(ROW()+(0), COLUMN()+(-3), 1))*INDIRECT(ADDRESS(ROW()+(0), COLUMN()+(-1), 1)), 2)</f>
        <v>4.960000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>
        <v>0.246000</v>
      </c>
      <c r="F12" s="19" t="s">
        <v>22</v>
      </c>
      <c r="G12" s="20">
        <v>862.910000</v>
      </c>
      <c r="H12" s="20">
        <f ca="1">ROUND(INDIRECT(ADDRESS(ROW()+(0), COLUMN()+(-3), 1))*INDIRECT(ADDRESS(ROW()+(0), COLUMN()+(-1), 1)), 2)</f>
        <v>212.280000</v>
      </c>
    </row>
    <row r="13" spans="1:8" ht="13.50" thickBot="1" customHeight="1">
      <c r="A13" s="17"/>
      <c r="B13" s="17"/>
      <c r="C13" s="17"/>
      <c r="D13" s="4" t="s">
        <v>23</v>
      </c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2238.780000</v>
      </c>
      <c r="H13" s="23">
        <f ca="1">ROUND(INDIRECT(ADDRESS(ROW()+(0), COLUMN()+(-3), 1))*INDIRECT(ADDRESS(ROW()+(0), COLUMN()+(-1), 1))/100, 2)</f>
        <v>44.780000</v>
      </c>
    </row>
    <row r="14" spans="1:8" ht="13.50" thickBot="1" customHeight="1">
      <c r="A14" s="24"/>
      <c r="B14" s="24"/>
      <c r="C14" s="24"/>
      <c r="D14" s="25"/>
      <c r="E14" s="25"/>
      <c r="F14" s="26"/>
      <c r="G14" s="27" t="s">
        <v>25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2283.560000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