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<sst xmlns="http://schemas.openxmlformats.org/spreadsheetml/2006/main" count="29" uniqueCount="29">
  <si>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</si>
  <si>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ETM020</t>
  </si>
  <si>
    <t xml:space="preserve">U</t>
  </si>
  <si>
    <t xml:space="preserve">Remplacement ponctuelle d'une dalle céramique dans un revêtement de toiture plate.</t>
  </si>
  <si>
    <r>
      <rPr>
        <sz val="8.25"/>
        <color rgb="FF000000"/>
        <rFont val="Arial"/>
        <family val="2"/>
      </rPr>
      <t xml:space="preserve">Remplacement ponctuelle d'une dalle céramique détériorée, située dans un revêtement de toiture terrasse, par </t>
    </r>
    <r>
      <rPr>
        <b/>
        <sz val="8.25"/>
        <color rgb="FF000000"/>
        <rFont val="Arial"/>
        <family val="2"/>
      </rPr>
      <t xml:space="preserve">dalle d'en grès rustique 20x20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placée avec joints larges (séparation entre 3 et 15 mm), en couche mince avec du mortier-colle de prise normale, C1 gris</t>
    </r>
    <r>
      <rPr>
        <sz val="8.25"/>
        <color rgb="FF000000"/>
        <rFont val="Arial"/>
        <family val="2"/>
      </rPr>
      <t xml:space="preserve">, et jointoiement avec </t>
    </r>
    <r>
      <rPr>
        <b/>
        <sz val="8.25"/>
        <color rgb="FF000000"/>
        <rFont val="Arial"/>
        <family val="2"/>
      </rPr>
      <t xml:space="preserve">mortier de joints cémenteux type CG 2, couleur blanche, pour joints de 2 à 15 mm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</si>
  <si>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</si>
  <si>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</si>
  <si>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</si>
  <si>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</si>
  <si>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</si>
  <si>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</si>
  <si>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mt18bcr010he800</t>
  </si>
  <si>
    <t xml:space="preserve">Carreau céramique en grès rustique, 20x20 cm, 8,00F CFA/m², capacité d'absorption en eau 3%&lt;=E&lt;6%, groupe AII, selon NF EN 14411, résistance au glissement supérieur à 45 selon ENV 12633.</t>
  </si>
  <si>
    <t xml:space="preserve">m²</t>
  </si>
  <si>
    <t xml:space="preserve">mt09mcr021g</t>
  </si>
  <si>
    <t xml:space="preserve">Mortier-colle de prise normale, C1 selon NF EN 12004, couleur gris.</t>
  </si>
  <si>
    <t xml:space="preserve">kg</t>
  </si>
  <si>
    <t xml:space="preserve">mt09mcp020fv</t>
  </si>
  <si>
    <t xml:space="preserve">Mortier de joints cémenteux type CG2, selon NF EN 13888, couleur blanche, pour joints de 2 à 15 mm, composé de ciment à haute résistance, quartz, additifs spéciaux, pigments et résines synthétiques.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</si>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</sst>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89" customWidth="1"/>
    <col min="4" max="4" width="58.1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0.042000</v>
      </c>
      <c r="F9" s="10" t="s">
        <v>13</v>
      </c>
      <c r="G9" s="12">
        <v>5247.660000</v>
      </c>
      <c r="H9" s="12">
        <f ca="1">ROUND(INDIRECT(ADDRESS(ROW()+(0), COLUMN()+(-3), 1))*INDIRECT(ADDRESS(ROW()+(0), COLUMN()+(-1), 1)), 2)</f>
        <v>220.400000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0.126000</v>
      </c>
      <c r="F10" s="15" t="s">
        <v>16</v>
      </c>
      <c r="G10" s="16">
        <v>223.620000</v>
      </c>
      <c r="H10" s="16">
        <f ca="1">ROUND(INDIRECT(ADDRESS(ROW()+(0), COLUMN()+(-3), 1))*INDIRECT(ADDRESS(ROW()+(0), COLUMN()+(-1), 1)), 2)</f>
        <v>28.180000</v>
      </c>
    </row>
    <row r="11" spans="1:8" ht="45.00" thickBot="1" customHeight="1">
      <c r="A11" s="13" t="s">
        <v>17</v>
      </c>
      <c r="B11" s="13"/>
      <c r="C11" s="13"/>
      <c r="D11" s="13" t="s">
        <v>18</v>
      </c>
      <c r="E11" s="14">
        <v>0.002000</v>
      </c>
      <c r="F11" s="15" t="s">
        <v>19</v>
      </c>
      <c r="G11" s="16">
        <v>495.790000</v>
      </c>
      <c r="H11" s="16">
        <f ca="1">ROUND(INDIRECT(ADDRESS(ROW()+(0), COLUMN()+(-3), 1))*INDIRECT(ADDRESS(ROW()+(0), COLUMN()+(-1), 1)), 2)</f>
        <v>0.990000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0.266000</v>
      </c>
      <c r="F12" s="15" t="s">
        <v>22</v>
      </c>
      <c r="G12" s="16">
        <v>862.910000</v>
      </c>
      <c r="H12" s="16">
        <f ca="1">ROUND(INDIRECT(ADDRESS(ROW()+(0), COLUMN()+(-3), 1))*INDIRECT(ADDRESS(ROW()+(0), COLUMN()+(-1), 1)), 2)</f>
        <v>229.530000</v>
      </c>
    </row>
    <row r="13" spans="1:8" ht="13.50" thickBot="1" customHeight="1">
      <c r="A13" s="13" t="s">
        <v>23</v>
      </c>
      <c r="B13" s="13"/>
      <c r="C13" s="13"/>
      <c r="D13" s="17" t="s">
        <v>24</v>
      </c>
      <c r="E13" s="18">
        <v>0.266000</v>
      </c>
      <c r="F13" s="19" t="s">
        <v>25</v>
      </c>
      <c r="G13" s="20">
        <v>636.130000</v>
      </c>
      <c r="H13" s="20">
        <f ca="1">ROUND(INDIRECT(ADDRESS(ROW()+(0), COLUMN()+(-3), 1))*INDIRECT(ADDRESS(ROW()+(0), COLUMN()+(-1), 1)), 2)</f>
        <v>169.210000</v>
      </c>
    </row>
    <row r="14" spans="1:8" ht="13.50" thickBot="1" customHeight="1">
      <c r="A14" s="17"/>
      <c r="B14" s="17"/>
      <c r="C14" s="17"/>
      <c r="D14" s="4" t="s">
        <v>26</v>
      </c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648.310000</v>
      </c>
      <c r="H14" s="23">
        <f ca="1">ROUND(INDIRECT(ADDRESS(ROW()+(0), COLUMN()+(-3), 1))*INDIRECT(ADDRESS(ROW()+(0), COLUMN()+(-1), 1))/100, 2)</f>
        <v>12.970000</v>
      </c>
    </row>
    <row r="15" spans="1:8" ht="13.50" thickBot="1" customHeight="1">
      <c r="A15" s="24"/>
      <c r="B15" s="24"/>
      <c r="C15" s="24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661.280000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