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<sst xmlns="http://schemas.openxmlformats.org/spreadsheetml/2006/main" count="26" uniqueCount="26">
  <si>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</si>
  <si>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ETM010</t>
  </si>
  <si>
    <t xml:space="preserve">U</t>
  </si>
  <si>
    <t xml:space="preserve">Remplacement d'une bouche d'écoulement de toiture terrasse.</t>
  </si>
  <si>
    <r>
      <rPr>
        <sz val="8.25"/>
        <color rgb="FF000000"/>
        <rFont val="Arial"/>
        <family val="2"/>
      </rPr>
      <t xml:space="preserve">Remplacement d'une bouche d'écoulement détériorée </t>
    </r>
    <r>
      <rPr>
        <b/>
        <sz val="8.25"/>
        <color rgb="FF000000"/>
        <rFont val="Arial"/>
        <family val="2"/>
      </rPr>
      <t xml:space="preserve">à sortie verticale</t>
    </r>
    <r>
      <rPr>
        <sz val="8.25"/>
        <color rgb="FF000000"/>
        <rFont val="Arial"/>
        <family val="2"/>
      </rPr>
      <t xml:space="preserve"> de toiture terrasse, par </t>
    </r>
    <r>
      <rPr>
        <b/>
        <sz val="8.25"/>
        <color rgb="FF000000"/>
        <rFont val="Arial"/>
        <family val="2"/>
      </rPr>
      <t xml:space="preserve">bouche d'écoulement de caoutchouc EPDM, à sortie verticale, de 80 mm de diamètre</t>
    </r>
    <r>
      <rPr>
        <sz val="8.25"/>
        <color rgb="FF000000"/>
        <rFont val="Arial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</si>
  <si>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</si>
  <si>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</si>
  <si>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</si>
  <si>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</si>
  <si>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</si>
  <si>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</si>
  <si>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mt15acc050ea</t>
  </si>
  <si>
    <t xml:space="preserve">Bouche d'écoulement de caoutchouc EPDM, à sortie verticale, de 80 mm de diamètre, avec grille plate de caoutchouc EPDM.</t>
  </si>
  <si>
    <t xml:space="preserve">U</t>
  </si>
  <si>
    <t xml:space="preserve">mt36tie010ea</t>
  </si>
  <si>
    <t xml:space="preserve">Tube en PVC, série B, de 90 mm de diamètre et 3 mm d'épaisseur, avec extrémité évasée, selon NF EN 1329-1.</t>
  </si>
  <si>
    <t xml:space="preserve">m</t>
  </si>
  <si>
    <t xml:space="preserve">mo008</t>
  </si>
  <si>
    <t xml:space="preserve">Compagnon professionnel III/CP2 plombier.</t>
  </si>
  <si>
    <t xml:space="preserve">h</t>
  </si>
  <si>
    <t xml:space="preserve">mo113</t>
  </si>
  <si>
    <t xml:space="preserve">Ouvrier d'exécution I/OE1 construction.</t>
  </si>
  <si>
    <t xml:space="preserve">h</t>
  </si>
  <si>
    <t xml:space="preserve">Coûts directs complémentaires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</si>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</sst>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93" customWidth="1"/>
    <col min="3" max="3" width="59.84" customWidth="1"/>
    <col min="4" max="4" width="8.16" customWidth="1"/>
    <col min="5" max="5" width="5.44" customWidth="1"/>
    <col min="6" max="6" width="14.96" customWidth="1"/>
    <col min="7" max="7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4" t="s">
        <v>4</v>
      </c>
      <c r="B5" s="4"/>
      <c r="C5" s="4"/>
      <c r="D5" s="4"/>
      <c r="E5" s="4"/>
      <c r="F5" s="4"/>
      <c r="G5" s="4"/>
    </row>
    <row r="8" spans="1:7" ht="13.50" thickBot="1" customHeight="1">
      <c r="A8" s="5" t="s">
        <v>5</v>
      </c>
      <c r="B8" s="5"/>
      <c r="C8" s="5" t="s">
        <v>6</v>
      </c>
      <c r="D8" s="5" t="s">
        <v>7</v>
      </c>
      <c r="E8" s="5" t="s">
        <v>8</v>
      </c>
      <c r="F8" s="5" t="s">
        <v>9</v>
      </c>
      <c r="G8" s="5" t="s">
        <v>10</v>
      </c>
    </row>
    <row r="9" spans="1:7" ht="24.00" thickBot="1" customHeight="1">
      <c r="A9" s="6" t="s">
        <v>11</v>
      </c>
      <c r="B9" s="6"/>
      <c r="C9" s="6" t="s">
        <v>12</v>
      </c>
      <c r="D9" s="8">
        <v>1.000000</v>
      </c>
      <c r="E9" s="10" t="s">
        <v>13</v>
      </c>
      <c r="F9" s="12">
        <v>15876.420000</v>
      </c>
      <c r="G9" s="12">
        <f ca="1">ROUND(INDIRECT(ADDRESS(ROW()+(0), COLUMN()+(-3), 1))*INDIRECT(ADDRESS(ROW()+(0), COLUMN()+(-1), 1)), 2)</f>
        <v>15876.420000</v>
      </c>
    </row>
    <row r="10" spans="1:7" ht="24.00" thickBot="1" customHeight="1">
      <c r="A10" s="13" t="s">
        <v>14</v>
      </c>
      <c r="B10" s="13"/>
      <c r="C10" s="13" t="s">
        <v>15</v>
      </c>
      <c r="D10" s="14">
        <v>1.000000</v>
      </c>
      <c r="E10" s="15" t="s">
        <v>16</v>
      </c>
      <c r="F10" s="16">
        <v>3273.490000</v>
      </c>
      <c r="G10" s="16">
        <f ca="1">ROUND(INDIRECT(ADDRESS(ROW()+(0), COLUMN()+(-3), 1))*INDIRECT(ADDRESS(ROW()+(0), COLUMN()+(-1), 1)), 2)</f>
        <v>3273.490000</v>
      </c>
    </row>
    <row r="11" spans="1:7" ht="13.50" thickBot="1" customHeight="1">
      <c r="A11" s="13" t="s">
        <v>17</v>
      </c>
      <c r="B11" s="13"/>
      <c r="C11" s="13" t="s">
        <v>18</v>
      </c>
      <c r="D11" s="14">
        <v>0.399000</v>
      </c>
      <c r="E11" s="15" t="s">
        <v>19</v>
      </c>
      <c r="F11" s="16">
        <v>891.940000</v>
      </c>
      <c r="G11" s="16">
        <f ca="1">ROUND(INDIRECT(ADDRESS(ROW()+(0), COLUMN()+(-3), 1))*INDIRECT(ADDRESS(ROW()+(0), COLUMN()+(-1), 1)), 2)</f>
        <v>355.880000</v>
      </c>
    </row>
    <row r="12" spans="1:7" ht="13.50" thickBot="1" customHeight="1">
      <c r="A12" s="13" t="s">
        <v>20</v>
      </c>
      <c r="B12" s="13"/>
      <c r="C12" s="17" t="s">
        <v>21</v>
      </c>
      <c r="D12" s="18">
        <v>0.332000</v>
      </c>
      <c r="E12" s="19" t="s">
        <v>22</v>
      </c>
      <c r="F12" s="20">
        <v>609.780000</v>
      </c>
      <c r="G12" s="20">
        <f ca="1">ROUND(INDIRECT(ADDRESS(ROW()+(0), COLUMN()+(-3), 1))*INDIRECT(ADDRESS(ROW()+(0), COLUMN()+(-1), 1)), 2)</f>
        <v>202.450000</v>
      </c>
    </row>
    <row r="13" spans="1:7" ht="13.50" thickBot="1" customHeight="1">
      <c r="A13" s="17"/>
      <c r="B13" s="17"/>
      <c r="C13" s="4" t="s">
        <v>23</v>
      </c>
      <c r="D13" s="21">
        <v>2.000000</v>
      </c>
      <c r="E13" s="22" t="s">
        <v>24</v>
      </c>
      <c r="F13" s="23">
        <f ca="1">ROUND(SUM(INDIRECT(ADDRESS(ROW()+(-1), COLUMN()+(1), 1)),INDIRECT(ADDRESS(ROW()+(-2), COLUMN()+(1), 1)),INDIRECT(ADDRESS(ROW()+(-3), COLUMN()+(1), 1)),INDIRECT(ADDRESS(ROW()+(-4), COLUMN()+(1), 1))), 2)</f>
        <v>19708.240000</v>
      </c>
      <c r="G13" s="23">
        <f ca="1">ROUND(INDIRECT(ADDRESS(ROW()+(0), COLUMN()+(-3), 1))*INDIRECT(ADDRESS(ROW()+(0), COLUMN()+(-1), 1))/100, 2)</f>
        <v>394.160000</v>
      </c>
    </row>
    <row r="14" spans="1:7" ht="13.50" thickBot="1" customHeight="1">
      <c r="A14" s="24"/>
      <c r="B14" s="24"/>
      <c r="C14" s="25"/>
      <c r="D14" s="25"/>
      <c r="E14" s="26"/>
      <c r="F14" s="27" t="s">
        <v>25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20102.400000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</mergeCells>
  <pageMargins left="0.620079" right="0.472441" top="0.472441" bottom="0.472441" header="0.0" footer="0.0"/>
  <pageSetup paperSize="9" orientation="portrait"/>
  <rowBreaks count="0" manualBreakCount="0">
    </rowBreaks>
</worksheet>
</file>