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<sst xmlns="http://schemas.openxmlformats.org/spreadsheetml/2006/main" count="22" uniqueCount="22">
  <si>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</si>
  <si>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EMD040</t>
  </si>
  <si>
    <t xml:space="preserve">U</t>
  </si>
  <si>
    <t xml:space="preserve">Démontage d'un vantail de porte d'entrée au logement.</t>
  </si>
  <si>
    <r>
      <rPr>
        <b/>
        <sz val="7.80"/>
        <color rgb="FF000000"/>
        <rFont val="A"/>
        <family val="2"/>
      </rPr>
      <t xml:space="preserve">Démontage</t>
    </r>
    <r>
      <rPr>
        <sz val="7.80"/>
        <color rgb="FF000000"/>
        <rFont val="A"/>
        <family val="2"/>
      </rPr>
      <t xml:space="preserve"> d'un vantail de porte </t>
    </r>
    <r>
      <rPr>
        <b/>
        <sz val="7.80"/>
        <color rgb="FF000000"/>
        <rFont val="A"/>
        <family val="2"/>
      </rPr>
      <t xml:space="preserve">blindée</t>
    </r>
    <r>
      <rPr>
        <sz val="7.80"/>
        <color rgb="FF000000"/>
        <rFont val="A"/>
        <family val="2"/>
      </rPr>
      <t xml:space="preserve"> d'entrée au logement de menuiserie en bois, </t>
    </r>
    <r>
      <rPr>
        <b/>
        <sz val="7.80"/>
        <color rgb="FF000000"/>
        <rFont val="A"/>
        <family val="2"/>
      </rPr>
      <t xml:space="preserve">avec moyens manuels et charge manuelle du matériau démonté dans le camion ou la benne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</si>
  <si>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</si>
  <si>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</si>
  <si>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</si>
  <si>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</si>
  <si>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</si>
  <si>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</si>
  <si>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mo017</t>
  </si>
  <si>
    <t xml:space="preserve">Compagnon professionnel III/CP2 menuisier bois.</t>
  </si>
  <si>
    <t xml:space="preserve">h</t>
  </si>
  <si>
    <t xml:space="preserve">mo058</t>
  </si>
  <si>
    <t xml:space="preserve">Ouvrier professionnel II/OP menuisier bois.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</si>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</sst>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55" customWidth="1"/>
    <col min="2" max="2" width="2.77" customWidth="1"/>
    <col min="3" max="3" width="7.58" customWidth="1"/>
    <col min="4" max="4" width="39.34" customWidth="1"/>
    <col min="5" max="5" width="12.68" customWidth="1"/>
    <col min="6" max="6" width="9.91" customWidth="1"/>
    <col min="7" max="7" width="18.80" customWidth="1"/>
    <col min="8" max="8" width="1.31" customWidth="1"/>
    <col min="9" max="9" width="3.50" customWidth="1"/>
    <col min="10" max="10" width="4.81" customWidth="1"/>
    <col min="11" max="11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0" t="s">
        <v>12</v>
      </c>
      <c r="D8" s="10"/>
      <c r="E8" s="12">
        <v>0.259000</v>
      </c>
      <c r="F8" s="14" t="s">
        <v>13</v>
      </c>
      <c r="G8" s="16">
        <v>817.820000</v>
      </c>
      <c r="H8" s="16"/>
      <c r="I8" s="16">
        <f ca="1">ROUND(INDIRECT(ADDRESS(ROW()+(0), COLUMN()+(-4), 1))*INDIRECT(ADDRESS(ROW()+(0), COLUMN()+(-2), 1)), 2)</f>
        <v>211.820000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>
        <v>0.259000</v>
      </c>
      <c r="F9" s="20" t="s">
        <v>16</v>
      </c>
      <c r="G9" s="21">
        <v>595.610000</v>
      </c>
      <c r="H9" s="21"/>
      <c r="I9" s="21">
        <f ca="1">ROUND(INDIRECT(ADDRESS(ROW()+(0), COLUMN()+(-4), 1))*INDIRECT(ADDRESS(ROW()+(0), COLUMN()+(-2), 1)), 2)</f>
        <v>154.260000</v>
      </c>
      <c r="J9" s="21"/>
      <c r="K9" s="21"/>
    </row>
    <row r="10" spans="1:11" ht="12.00" thickBot="1" customHeight="1">
      <c r="A10" s="17"/>
      <c r="B10" s="17"/>
      <c r="C10" s="10" t="s">
        <v>17</v>
      </c>
      <c r="D10" s="10"/>
      <c r="E10" s="12">
        <v>2.000000</v>
      </c>
      <c r="F10" s="14" t="s">
        <v>18</v>
      </c>
      <c r="G10" s="16">
        <f ca="1">ROUND(SUM(INDIRECT(ADDRESS(ROW()+(-1), COLUMN()+(2), 1)),INDIRECT(ADDRESS(ROW()+(-2), COLUMN()+(2), 1))), 2)</f>
        <v>366.080000</v>
      </c>
      <c r="H10" s="16"/>
      <c r="I10" s="16">
        <f ca="1">ROUND(INDIRECT(ADDRESS(ROW()+(0), COLUMN()+(-4), 1))*INDIRECT(ADDRESS(ROW()+(0), COLUMN()+(-2), 1))/100, 2)</f>
        <v>7.320000</v>
      </c>
      <c r="J10" s="16"/>
      <c r="K10" s="16"/>
    </row>
    <row r="11" spans="1:11" ht="12.00" thickBot="1" customHeight="1">
      <c r="A11" s="18"/>
      <c r="B11" s="18"/>
      <c r="C11" s="18" t="s">
        <v>19</v>
      </c>
      <c r="D11" s="18"/>
      <c r="E11" s="19">
        <v>3.000000</v>
      </c>
      <c r="F11" s="20" t="s">
        <v>20</v>
      </c>
      <c r="G11" s="21">
        <f ca="1">ROUND(SUM(INDIRECT(ADDRESS(ROW()+(-1), COLUMN()+(2), 1)),INDIRECT(ADDRESS(ROW()+(-2), COLUMN()+(2), 1)),INDIRECT(ADDRESS(ROW()+(-3), COLUMN()+(2), 1))), 2)</f>
        <v>373.400000</v>
      </c>
      <c r="H11" s="21"/>
      <c r="I11" s="21">
        <f ca="1">ROUND(INDIRECT(ADDRESS(ROW()+(0), COLUMN()+(-4), 1))*INDIRECT(ADDRESS(ROW()+(0), COLUMN()+(-2), 1))/100, 2)</f>
        <v>11.200000</v>
      </c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384.600000</v>
      </c>
      <c r="J12" s="25"/>
      <c r="K12" s="25"/>
    </row>
  </sheetData>
  <mergeCells count="29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  <mergeCell ref="A12:B12"/>
    <mergeCell ref="C12:D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