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<sst xmlns="http://schemas.openxmlformats.org/spreadsheetml/2006/main" count="30" uniqueCount="30">
  <si>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</si>
  <si>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</si>
  <si>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</si>
  <si>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</si>
  <si>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50 mm d'épaisseur et 900 mm de largeur, constitués de double face métallique, celle extérieure en tôle d'aluminium de 0,8 mm d'épaisseur et celle intérieur en tôle d'acier de 0,5 mm d'épaisseur et âme isolante de polyuréthane de densité moyenne 50 kg/m³, montés en position horizontal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</si>
  <si>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</si>
  <si>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</si>
  <si>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</si>
  <si>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</si>
  <si>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</si>
  <si>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</si>
  <si>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mt12ppl110b</t>
  </si>
  <si>
    <t xml:space="preserve">Panneau sandwich isolant pour façades, de 50 mm d'épaisseur et 900 mm de largeur, constitué de double face métallique, celle extérieure en tôle d'aluminium de 0,8 mm d'épaisseur et celle intérieur en tôle d'acier de 0,5 mm d'épaisseur et âme isolante de polyuréthane de densité moyenne 50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</si>
  <si>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</si>
  <si>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</si>
  <si>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</si>
  <si>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</si>
  <si>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</si>
  <si>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</si>
  <si>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</si>
  <si>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</si>
  <si>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</si>
  <si>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</si>
  <si>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</si>
  <si>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</si>
  <si>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</si>
  <si>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</si>
  <si>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</si>
  <si>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3.383,56F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</si>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</sst>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9.69" customWidth="1"/>
    <col min="3" max="3" width="20.40" customWidth="1"/>
    <col min="4" max="4" width="26.35" customWidth="1"/>
    <col min="5" max="5" width="4.25" customWidth="1"/>
    <col min="6" max="6" width="8.16" customWidth="1"/>
    <col min="7" max="7" width="1.70" customWidth="1"/>
    <col min="8" max="8" width="3.74" customWidth="1"/>
    <col min="9" max="9" width="10.37" customWidth="1"/>
    <col min="10" max="10" width="4.59" customWidth="1"/>
    <col min="11" max="11" width="9.52"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87.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1.050000</v>
      </c>
      <c r="G8" s="14" t="s">
        <v>13</v>
      </c>
      <c r="H8" s="14"/>
      <c r="I8" s="16">
        <v>38294.620000</v>
      </c>
      <c r="J8" s="16"/>
      <c r="K8" s="16">
        <f ca="1">ROUND(INDIRECT(ADDRESS(ROW()+(0), COLUMN()+(-5), 1))*INDIRECT(ADDRESS(ROW()+(0), COLUMN()+(-2), 1)), 2)</f>
        <v>40209.350000</v>
      </c>
    </row>
    <row r="9" spans="1:11" ht="13.50" thickBot="1" customHeight="1">
      <c r="A9" s="17" t="s">
        <v>14</v>
      </c>
      <c r="B9" s="17" t="s">
        <v>15</v>
      </c>
      <c r="C9" s="17"/>
      <c r="D9" s="17"/>
      <c r="E9" s="17"/>
      <c r="F9" s="18">
        <v>8.000000</v>
      </c>
      <c r="G9" s="19" t="s">
        <v>16</v>
      </c>
      <c r="H9" s="19"/>
      <c r="I9" s="20">
        <v>651.820000</v>
      </c>
      <c r="J9" s="20"/>
      <c r="K9" s="20">
        <f ca="1">ROUND(INDIRECT(ADDRESS(ROW()+(0), COLUMN()+(-5), 1))*INDIRECT(ADDRESS(ROW()+(0), COLUMN()+(-2), 1)), 2)</f>
        <v>5214.560000</v>
      </c>
    </row>
    <row r="10" spans="1:11" ht="13.50" thickBot="1" customHeight="1">
      <c r="A10" s="17" t="s">
        <v>17</v>
      </c>
      <c r="B10" s="17" t="s">
        <v>18</v>
      </c>
      <c r="C10" s="17"/>
      <c r="D10" s="17"/>
      <c r="E10" s="17"/>
      <c r="F10" s="18">
        <v>2.000000</v>
      </c>
      <c r="G10" s="19" t="s">
        <v>19</v>
      </c>
      <c r="H10" s="19"/>
      <c r="I10" s="20">
        <v>733.300000</v>
      </c>
      <c r="J10" s="20"/>
      <c r="K10" s="20">
        <f ca="1">ROUND(INDIRECT(ADDRESS(ROW()+(0), COLUMN()+(-5), 1))*INDIRECT(ADDRESS(ROW()+(0), COLUMN()+(-2), 1)), 2)</f>
        <v>1466.600000</v>
      </c>
    </row>
    <row r="11" spans="1:11" ht="13.50" thickBot="1" customHeight="1">
      <c r="A11" s="17" t="s">
        <v>20</v>
      </c>
      <c r="B11" s="17" t="s">
        <v>21</v>
      </c>
      <c r="C11" s="17"/>
      <c r="D11" s="17"/>
      <c r="E11" s="17"/>
      <c r="F11" s="18">
        <v>0.341000</v>
      </c>
      <c r="G11" s="19" t="s">
        <v>22</v>
      </c>
      <c r="H11" s="19"/>
      <c r="I11" s="20">
        <v>853.300000</v>
      </c>
      <c r="J11" s="20"/>
      <c r="K11" s="20">
        <f ca="1">ROUND(INDIRECT(ADDRESS(ROW()+(0), COLUMN()+(-5), 1))*INDIRECT(ADDRESS(ROW()+(0), COLUMN()+(-2), 1)), 2)</f>
        <v>290.980000</v>
      </c>
    </row>
    <row r="12" spans="1:11" ht="13.50" thickBot="1" customHeight="1">
      <c r="A12" s="17" t="s">
        <v>23</v>
      </c>
      <c r="B12" s="21" t="s">
        <v>24</v>
      </c>
      <c r="C12" s="21"/>
      <c r="D12" s="21"/>
      <c r="E12" s="21"/>
      <c r="F12" s="22">
        <v>0.341000</v>
      </c>
      <c r="G12" s="23" t="s">
        <v>25</v>
      </c>
      <c r="H12" s="23"/>
      <c r="I12" s="24">
        <v>607.860000</v>
      </c>
      <c r="J12" s="24"/>
      <c r="K12" s="24">
        <f ca="1">ROUND(INDIRECT(ADDRESS(ROW()+(0), COLUMN()+(-5), 1))*INDIRECT(ADDRESS(ROW()+(0), COLUMN()+(-2), 1)), 2)</f>
        <v>207.280000</v>
      </c>
    </row>
    <row r="13" spans="1:11" ht="13.50" thickBot="1" customHeight="1">
      <c r="A13" s="21"/>
      <c r="B13" s="25" t="s">
        <v>26</v>
      </c>
      <c r="C13" s="25"/>
      <c r="D13" s="25"/>
      <c r="E13" s="25"/>
      <c r="F13" s="26">
        <v>2.000000</v>
      </c>
      <c r="G13" s="27" t="s">
        <v>27</v>
      </c>
      <c r="H13" s="27"/>
      <c r="I13" s="28">
        <f ca="1">ROUND(SUM(INDIRECT(ADDRESS(ROW()+(-1), COLUMN()+(2), 1)),INDIRECT(ADDRESS(ROW()+(-2), COLUMN()+(2), 1)),INDIRECT(ADDRESS(ROW()+(-3), COLUMN()+(2), 1)),INDIRECT(ADDRESS(ROW()+(-4), COLUMN()+(2), 1)),INDIRECT(ADDRESS(ROW()+(-5), COLUMN()+(2), 1))), 2)</f>
        <v>47388.770000</v>
      </c>
      <c r="J13" s="28"/>
      <c r="K13" s="28">
        <f ca="1">ROUND(INDIRECT(ADDRESS(ROW()+(0), COLUMN()+(-5), 1))*INDIRECT(ADDRESS(ROW()+(0), COLUMN()+(-2), 1))/100, 2)</f>
        <v>947.780000</v>
      </c>
    </row>
    <row r="14" spans="1:11" ht="13.50" thickBot="1" customHeight="1">
      <c r="A14" s="6" t="s">
        <v>28</v>
      </c>
      <c r="B14" s="7"/>
      <c r="C14" s="7"/>
      <c r="D14" s="7"/>
      <c r="E14" s="7"/>
      <c r="F14" s="7"/>
      <c r="G14" s="29"/>
      <c r="H14" s="29"/>
      <c r="I14" s="6" t="s">
        <v>29</v>
      </c>
      <c r="J14" s="6"/>
      <c r="K14" s="30">
        <f ca="1">ROUND(SUM(INDIRECT(ADDRESS(ROW()+(-1), COLUMN()+(0), 1)),INDIRECT(ADDRESS(ROW()+(-2), COLUMN()+(0), 1)),INDIRECT(ADDRESS(ROW()+(-3), COLUMN()+(0), 1)),INDIRECT(ADDRESS(ROW()+(-4), COLUMN()+(0), 1)),INDIRECT(ADDRESS(ROW()+(-5), COLUMN()+(0), 1)),INDIRECT(ADDRESS(ROW()+(-6), COLUMN()+(0), 1))), 2)</f>
        <v>48336.550000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