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<sst xmlns="http://schemas.openxmlformats.org/spreadsheetml/2006/main" count="30" uniqueCount="30">
  <si>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</si>
  <si>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EIT010</t>
  </si>
  <si>
    <t xml:space="preserve">m²</t>
  </si>
  <si>
    <t xml:space="preserve">Isolation thermique des rives de plancher et des poteaux de façade, avec du polystyrène extrudé.</t>
  </si>
  <si>
    <r>
      <rPr>
        <sz val="8.25"/>
        <color rgb="FF000000"/>
        <rFont val="Arial"/>
        <family val="2"/>
      </rPr>
      <t xml:space="preserve">Isolation thermique des rives de plancher et des poteaux compris dans l'épaisseur de la façade, constituée de </t>
    </r>
    <r>
      <rPr>
        <b/>
        <sz val="8.25"/>
        <color rgb="FF000000"/>
        <rFont val="Arial"/>
        <family val="2"/>
      </rPr>
      <t xml:space="preserve">panneau rigide en polystyrène extrudé, à surface rugueuse cannelé et système latéral droit à rainure et languette, de 40 mm d'épaisseur, résistance à la compression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clouage du coffrage de la structure avant bétonnage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</si>
  <si>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</si>
  <si>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</si>
  <si>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</si>
  <si>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</si>
  <si>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</si>
  <si>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</si>
  <si>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mt16pxa010eb</t>
  </si>
  <si>
    <t xml:space="preserve">Panneau rigide en polystyrène extrudé, selon NF EN 13164, à surface rugueuse cannelé et système latéral droit à rainure et languette, de 40 mm d'épaisseur, résistance à la compression &gt;= 500 kPa, résistance thermique 1,2 m²K/W, conductivité thermique 0,034 W/(mK), Euroclasse E de réaction au feu, avec code de désignation XPS-EN 13164-T1-CS(10/Y)500-DLT(2)5-DS(TH)-WL(T)0,7-WD(V)3-FT2.</t>
  </si>
  <si>
    <t xml:space="preserve">m²</t>
  </si>
  <si>
    <t xml:space="preserve">mt16aaa021a</t>
  </si>
  <si>
    <t xml:space="preserve">Cheville d'expansion et vis en polypropylène, avec bague d'étanchéité, pour fixation mécanique des panneaux isolants.</t>
  </si>
  <si>
    <t xml:space="preserve">U</t>
  </si>
  <si>
    <t xml:space="preserve">mt08var070</t>
  </si>
  <si>
    <t xml:space="preserve">Pointes métalliques à tête large.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</si>
  <si>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</si>
  <si>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</si>
  <si>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</si>
  <si>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</si>
  <si>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</si>
  <si>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</si>
  <si>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</si>
  <si>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</si>
  <si>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</si>
  <si>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103,11F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</si>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</sst>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3461.510000</v>
      </c>
      <c r="J8" s="16"/>
      <c r="K8" s="16">
        <f ca="1">ROUND(INDIRECT(ADDRESS(ROW()+(0), COLUMN()+(-5), 1))*INDIRECT(ADDRESS(ROW()+(0), COLUMN()+(-2), 1)), 2)</f>
        <v>3634.590000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15.000000</v>
      </c>
      <c r="G9" s="19" t="s">
        <v>16</v>
      </c>
      <c r="H9" s="19"/>
      <c r="I9" s="20">
        <v>63.880000</v>
      </c>
      <c r="J9" s="20"/>
      <c r="K9" s="20">
        <f ca="1">ROUND(INDIRECT(ADDRESS(ROW()+(0), COLUMN()+(-5), 1))*INDIRECT(ADDRESS(ROW()+(0), COLUMN()+(-2), 1)), 2)</f>
        <v>958.200000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0.150000</v>
      </c>
      <c r="G10" s="19" t="s">
        <v>19</v>
      </c>
      <c r="H10" s="19"/>
      <c r="I10" s="20">
        <v>1176.380000</v>
      </c>
      <c r="J10" s="20"/>
      <c r="K10" s="20">
        <f ca="1">ROUND(INDIRECT(ADDRESS(ROW()+(0), COLUMN()+(-5), 1))*INDIRECT(ADDRESS(ROW()+(0), COLUMN()+(-2), 1)), 2)</f>
        <v>176.460000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0.195000</v>
      </c>
      <c r="G11" s="19" t="s">
        <v>22</v>
      </c>
      <c r="H11" s="19"/>
      <c r="I11" s="20">
        <v>853.300000</v>
      </c>
      <c r="J11" s="20"/>
      <c r="K11" s="20">
        <f ca="1">ROUND(INDIRECT(ADDRESS(ROW()+(0), COLUMN()+(-5), 1))*INDIRECT(ADDRESS(ROW()+(0), COLUMN()+(-2), 1)), 2)</f>
        <v>166.390000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0.195000</v>
      </c>
      <c r="G12" s="23" t="s">
        <v>25</v>
      </c>
      <c r="H12" s="23"/>
      <c r="I12" s="24">
        <v>607.860000</v>
      </c>
      <c r="J12" s="24"/>
      <c r="K12" s="24">
        <f ca="1">ROUND(INDIRECT(ADDRESS(ROW()+(0), COLUMN()+(-5), 1))*INDIRECT(ADDRESS(ROW()+(0), COLUMN()+(-2), 1)), 2)</f>
        <v>118.530000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5054.170000</v>
      </c>
      <c r="J13" s="28"/>
      <c r="K13" s="28">
        <f ca="1">ROUND(INDIRECT(ADDRESS(ROW()+(0), COLUMN()+(-5), 1))*INDIRECT(ADDRESS(ROW()+(0), COLUMN()+(-2), 1))/100, 2)</f>
        <v>101.080000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5155.250000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