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<sst xmlns="http://schemas.openxmlformats.org/spreadsheetml/2006/main" count="30" uniqueCount="30">
  <si>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</si>
  <si>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EIT010</t>
  </si>
  <si>
    <t xml:space="preserve">m²</t>
  </si>
  <si>
    <t xml:space="preserve">Isolation thermique par réflexion des rives de plancher et des poteaux de façade.</t>
  </si>
  <si>
    <r>
      <rPr>
        <sz val="8.25"/>
        <color rgb="FF000000"/>
        <rFont val="Arial"/>
        <family val="2"/>
      </rPr>
      <t xml:space="preserve">Isolation thermique par réflexion des rives de plancher et des poteaux compris dans l'épaisseur de la façade, constituée de complexe multicouche, de 12 mm d'épaisseur totale, avec, une résistance thermique intrinsèque (sans lame d'air) de 0,36 m²K/W et une conductivité thermique de 0,033 W/(mK). Comprend les pointes métalliques à tête large pour la fixation de l'isolant à la structure préalablement décoffrée et la bande autoadhésive pour le scellage des joints.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</si>
  <si>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</si>
  <si>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</si>
  <si>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</si>
  <si>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</si>
  <si>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</si>
  <si>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</si>
  <si>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mt16arw010ean</t>
  </si>
  <si>
    <t xml:space="preserve">Complexe multicouche, composé de deux membranes en polyester métallisé avec armature, deux couches d'ouate de polyester de 60 g/m², deux membranes en polyester métallisé de 20 microns et une couche de mousse de polyéthylène de 0,8 mm d'épaisseur, de 12 mm d'épaisseur totale, avec, une résistance thermique intrinsèque (sans lame d'air) de 0,36 m²K/W et une conductivité thermique de 0,033 W/(mK), fourni en rouleaux de 1,50x10 m.</t>
  </si>
  <si>
    <t xml:space="preserve">m²</t>
  </si>
  <si>
    <t xml:space="preserve">mt08var070</t>
  </si>
  <si>
    <t xml:space="preserve">Pointes métalliques à tête large.</t>
  </si>
  <si>
    <t xml:space="preserve">kg</t>
  </si>
  <si>
    <t xml:space="preserve">mt16arw100b</t>
  </si>
  <si>
    <t xml:space="preserve">Ruban autoadhésif, en aluminium, avec adhésif acrylique, de 0,03 mm d'épaisseur et 75 mm de largeur, pour le scellage des joints.</t>
  </si>
  <si>
    <t xml:space="preserve">m</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</si>
  <si>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</si>
  <si>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</si>
  <si>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</si>
  <si>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</si>
  <si>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</si>
  <si>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</si>
  <si>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</si>
  <si>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</si>
  <si>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Coût d'entretien décennal: 82,32F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</si>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</sst>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6.29" customWidth="1"/>
    <col min="3" max="3" width="1.36" customWidth="1"/>
    <col min="4" max="4" width="76.67"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55.50" thickBot="1" customHeight="1">
      <c r="A9" s="7" t="s">
        <v>11</v>
      </c>
      <c r="B9" s="7"/>
      <c r="C9" s="7"/>
      <c r="D9" s="7" t="s">
        <v>12</v>
      </c>
      <c r="E9" s="9">
        <v>1.05</v>
      </c>
      <c r="F9" s="11" t="s">
        <v>13</v>
      </c>
      <c r="G9" s="13">
        <v>3386.54</v>
      </c>
      <c r="H9" s="13">
        <f ca="1">ROUND(INDIRECT(ADDRESS(ROW()+(0), COLUMN()+(-3), 1))*INDIRECT(ADDRESS(ROW()+(0), COLUMN()+(-1), 1)), 2)</f>
        <v>3555.87</v>
      </c>
    </row>
    <row r="10" spans="1:8" ht="13.50" thickBot="1" customHeight="1">
      <c r="A10" s="14" t="s">
        <v>14</v>
      </c>
      <c r="B10" s="14"/>
      <c r="C10" s="14"/>
      <c r="D10" s="14" t="s">
        <v>15</v>
      </c>
      <c r="E10" s="15">
        <v>0.15</v>
      </c>
      <c r="F10" s="16" t="s">
        <v>16</v>
      </c>
      <c r="G10" s="17">
        <v>1175.19</v>
      </c>
      <c r="H10" s="17">
        <f ca="1">ROUND(INDIRECT(ADDRESS(ROW()+(0), COLUMN()+(-3), 1))*INDIRECT(ADDRESS(ROW()+(0), COLUMN()+(-1), 1)), 2)</f>
        <v>176.28</v>
      </c>
    </row>
    <row r="11" spans="1:8" ht="24.00" thickBot="1" customHeight="1">
      <c r="A11" s="14" t="s">
        <v>17</v>
      </c>
      <c r="B11" s="14"/>
      <c r="C11" s="14"/>
      <c r="D11" s="14" t="s">
        <v>18</v>
      </c>
      <c r="E11" s="15">
        <v>0.8</v>
      </c>
      <c r="F11" s="16" t="s">
        <v>19</v>
      </c>
      <c r="G11" s="17">
        <v>194.63</v>
      </c>
      <c r="H11" s="17">
        <f ca="1">ROUND(INDIRECT(ADDRESS(ROW()+(0), COLUMN()+(-3), 1))*INDIRECT(ADDRESS(ROW()+(0), COLUMN()+(-1), 1)), 2)</f>
        <v>155.7</v>
      </c>
    </row>
    <row r="12" spans="1:8" ht="13.50" thickBot="1" customHeight="1">
      <c r="A12" s="14" t="s">
        <v>20</v>
      </c>
      <c r="B12" s="14"/>
      <c r="C12" s="14"/>
      <c r="D12" s="14" t="s">
        <v>21</v>
      </c>
      <c r="E12" s="15">
        <v>0.108</v>
      </c>
      <c r="F12" s="16" t="s">
        <v>22</v>
      </c>
      <c r="G12" s="17">
        <v>1000.78</v>
      </c>
      <c r="H12" s="17">
        <f ca="1">ROUND(INDIRECT(ADDRESS(ROW()+(0), COLUMN()+(-3), 1))*INDIRECT(ADDRESS(ROW()+(0), COLUMN()+(-1), 1)), 2)</f>
        <v>108.08</v>
      </c>
    </row>
    <row r="13" spans="1:8" ht="13.50" thickBot="1" customHeight="1">
      <c r="A13" s="14" t="s">
        <v>23</v>
      </c>
      <c r="B13" s="14"/>
      <c r="C13" s="14"/>
      <c r="D13" s="18" t="s">
        <v>24</v>
      </c>
      <c r="E13" s="19">
        <v>0.054</v>
      </c>
      <c r="F13" s="20" t="s">
        <v>25</v>
      </c>
      <c r="G13" s="21">
        <v>726.81</v>
      </c>
      <c r="H13" s="21">
        <f ca="1">ROUND(INDIRECT(ADDRESS(ROW()+(0), COLUMN()+(-3), 1))*INDIRECT(ADDRESS(ROW()+(0), COLUMN()+(-1), 1)), 2)</f>
        <v>39.25</v>
      </c>
    </row>
    <row r="14" spans="1:8" ht="13.50" thickBot="1" customHeight="1">
      <c r="A14" s="18"/>
      <c r="B14" s="18"/>
      <c r="C14" s="18"/>
      <c r="D14" s="5" t="s">
        <v>26</v>
      </c>
      <c r="E14" s="22">
        <v>2</v>
      </c>
      <c r="F14" s="23" t="s">
        <v>27</v>
      </c>
      <c r="G14" s="24">
        <f ca="1">ROUND(SUM(INDIRECT(ADDRESS(ROW()+(-1), COLUMN()+(1), 1)),INDIRECT(ADDRESS(ROW()+(-2), COLUMN()+(1), 1)),INDIRECT(ADDRESS(ROW()+(-3), COLUMN()+(1), 1)),INDIRECT(ADDRESS(ROW()+(-4), COLUMN()+(1), 1)),INDIRECT(ADDRESS(ROW()+(-5), COLUMN()+(1), 1))), 2)</f>
        <v>4035.18</v>
      </c>
      <c r="H14" s="24">
        <f ca="1">ROUND(INDIRECT(ADDRESS(ROW()+(0), COLUMN()+(-3), 1))*INDIRECT(ADDRESS(ROW()+(0), COLUMN()+(-1), 1))/100, 2)</f>
        <v>80.7</v>
      </c>
    </row>
    <row r="15" spans="1:8" ht="13.50" thickBot="1" customHeight="1">
      <c r="A15" s="25" t="s">
        <v>28</v>
      </c>
      <c r="B15" s="25"/>
      <c r="C15" s="25"/>
      <c r="D15" s="26"/>
      <c r="E15" s="26"/>
      <c r="F15" s="27"/>
      <c r="G15" s="25" t="s">
        <v>29</v>
      </c>
      <c r="H15" s="28">
        <f ca="1">ROUND(SUM(INDIRECT(ADDRESS(ROW()+(-1), COLUMN()+(0), 1)),INDIRECT(ADDRESS(ROW()+(-2), COLUMN()+(0), 1)),INDIRECT(ADDRESS(ROW()+(-3), COLUMN()+(0), 1)),INDIRECT(ADDRESS(ROW()+(-4), COLUMN()+(0), 1)),INDIRECT(ADDRESS(ROW()+(-5), COLUMN()+(0), 1)),INDIRECT(ADDRESS(ROW()+(-6), COLUMN()+(0), 1))), 2)</f>
        <v>4115.88</v>
      </c>
    </row>
  </sheetData>
  <mergeCells count="11">
    <mergeCell ref="A1:H1"/>
    <mergeCell ref="C3:H3"/>
    <mergeCell ref="A5:H5"/>
    <mergeCell ref="A8:C8"/>
    <mergeCell ref="A9:C9"/>
    <mergeCell ref="A10:C10"/>
    <mergeCell ref="A11:C11"/>
    <mergeCell ref="A12:C12"/>
    <mergeCell ref="A13:C13"/>
    <mergeCell ref="A14:C14"/>
    <mergeCell ref="A15:E15"/>
  </mergeCells>
  <pageMargins left="0.147638" right="0.147638" top="0.206693" bottom="0.206693" header="0.0" footer="0.0"/>
  <pageSetup paperSize="9" orientation="portrait"/>
  <rowBreaks count="0" manualBreakCount="0">
    </rowBreaks>
</worksheet>
</file>