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<sst xmlns="http://schemas.openxmlformats.org/spreadsheetml/2006/main" count="39" uniqueCount="39">
  <si>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</si>
  <si>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EEJ100</t>
  </si>
  <si>
    <t xml:space="preserve">m</t>
  </si>
  <si>
    <t xml:space="preserve">Scellement d'un joint de construction, par injection de résine.</t>
  </si>
  <si>
    <r>
      <rPr>
        <sz val="8.25"/>
        <color rgb="FF000000"/>
        <rFont val="Arial"/>
        <family val="2"/>
      </rPr>
      <t xml:space="preserve">Scellement d'un joint de construction, via tube avec des microperforations sur toute sa longueur, de 13 mm de diamètre extérieur, en PVC, fixé au support tous les 20 cm avec colliers métalliques, par lequel est réalisée l'injection sous pression de résine hydro-expansive flexible de polyuréthane, hydrophobe, à viscosité faible, (consommation moyenne: 0,21 kg/m). Comprend l'injecteur conique et le tube de raccordement extérieur avec bouchon de protection.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</si>
  <si>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</si>
  <si>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</si>
  <si>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</si>
  <si>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</si>
  <si>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</si>
  <si>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</si>
  <si>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mt08tid010b</t>
  </si>
  <si>
    <t xml:space="preserve">Tube avec des microperforations sur toute sa longueur, de 13 mm de diamètre extérieur, en PVC, pour injection de résine.</t>
  </si>
  <si>
    <t xml:space="preserve">m</t>
  </si>
  <si>
    <t xml:space="preserve">mt15sjd130b</t>
  </si>
  <si>
    <t xml:space="preserve">Résine hydro-expansive flexible de polyuréthane, hydrophobe, à viscosité faible.</t>
  </si>
  <si>
    <t xml:space="preserve">kg</t>
  </si>
  <si>
    <t xml:space="preserve">mt15sjd140a</t>
  </si>
  <si>
    <t xml:space="preserve">Injecteur conique.</t>
  </si>
  <si>
    <t xml:space="preserve">U</t>
  </si>
  <si>
    <t xml:space="preserve">mt15sjd150a</t>
  </si>
  <si>
    <t xml:space="preserve">Tube de raccordement extérieur avec bouchon de protection.</t>
  </si>
  <si>
    <t xml:space="preserve">U</t>
  </si>
  <si>
    <t xml:space="preserve">mt15sjd160a</t>
  </si>
  <si>
    <t xml:space="preserve">Collier métallique, pour tuyau de 13 mm de diamètre.</t>
  </si>
  <si>
    <t xml:space="preserve">U</t>
  </si>
  <si>
    <t xml:space="preserve">mq06eim010</t>
  </si>
  <si>
    <t xml:space="preserve">Matériel pour injection manuelle de mortiers fluides et résines.</t>
  </si>
  <si>
    <t xml:space="preserve">h</t>
  </si>
  <si>
    <t xml:space="preserve">mo032</t>
  </si>
  <si>
    <t xml:space="preserve">Compagnon professionnel III/CP2 poseur de produits imperméabilisants.</t>
  </si>
  <si>
    <t xml:space="preserve">h</t>
  </si>
  <si>
    <t xml:space="preserve">mo070</t>
  </si>
  <si>
    <t xml:space="preserve">Ouvrier professionnel II/OP poseur de produits imperméabilisants.</t>
  </si>
  <si>
    <t xml:space="preserve">h</t>
  </si>
  <si>
    <t xml:space="preserve">Frais de chantier des unités d'ouvrage</t>
  </si>
  <si>
    <t xml:space="preserve">%</t>
  </si>
  <si>
    <t xml:space="preserve">Coût d'entretien décennal: 906,14F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</si>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</sst>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1.36"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1.3</v>
      </c>
      <c r="F9" s="11" t="s">
        <v>13</v>
      </c>
      <c r="G9" s="13">
        <v>8605.79</v>
      </c>
      <c r="H9" s="13">
        <f ca="1">ROUND(INDIRECT(ADDRESS(ROW()+(0), COLUMN()+(-3), 1))*INDIRECT(ADDRESS(ROW()+(0), COLUMN()+(-1), 1)), 2)</f>
        <v>11187.5</v>
      </c>
    </row>
    <row r="10" spans="1:8" ht="13.50" thickBot="1" customHeight="1">
      <c r="A10" s="14" t="s">
        <v>14</v>
      </c>
      <c r="B10" s="14"/>
      <c r="C10" s="14" t="s">
        <v>15</v>
      </c>
      <c r="D10" s="14"/>
      <c r="E10" s="15">
        <v>0.21</v>
      </c>
      <c r="F10" s="16" t="s">
        <v>16</v>
      </c>
      <c r="G10" s="17">
        <v>24913.1</v>
      </c>
      <c r="H10" s="17">
        <f ca="1">ROUND(INDIRECT(ADDRESS(ROW()+(0), COLUMN()+(-3), 1))*INDIRECT(ADDRESS(ROW()+(0), COLUMN()+(-1), 1)), 2)</f>
        <v>5231.76</v>
      </c>
    </row>
    <row r="11" spans="1:8" ht="13.50" thickBot="1" customHeight="1">
      <c r="A11" s="14" t="s">
        <v>17</v>
      </c>
      <c r="B11" s="14"/>
      <c r="C11" s="14" t="s">
        <v>18</v>
      </c>
      <c r="D11" s="14"/>
      <c r="E11" s="15">
        <v>0.2</v>
      </c>
      <c r="F11" s="16" t="s">
        <v>19</v>
      </c>
      <c r="G11" s="17">
        <v>2339.16</v>
      </c>
      <c r="H11" s="17">
        <f ca="1">ROUND(INDIRECT(ADDRESS(ROW()+(0), COLUMN()+(-3), 1))*INDIRECT(ADDRESS(ROW()+(0), COLUMN()+(-1), 1)), 2)</f>
        <v>467.83</v>
      </c>
    </row>
    <row r="12" spans="1:8" ht="13.50" thickBot="1" customHeight="1">
      <c r="A12" s="14" t="s">
        <v>20</v>
      </c>
      <c r="B12" s="14"/>
      <c r="C12" s="14" t="s">
        <v>21</v>
      </c>
      <c r="D12" s="14"/>
      <c r="E12" s="15">
        <v>0.2</v>
      </c>
      <c r="F12" s="16" t="s">
        <v>22</v>
      </c>
      <c r="G12" s="17">
        <v>8249.48</v>
      </c>
      <c r="H12" s="17">
        <f ca="1">ROUND(INDIRECT(ADDRESS(ROW()+(0), COLUMN()+(-3), 1))*INDIRECT(ADDRESS(ROW()+(0), COLUMN()+(-1), 1)), 2)</f>
        <v>1649.9</v>
      </c>
    </row>
    <row r="13" spans="1:8" ht="13.50" thickBot="1" customHeight="1">
      <c r="A13" s="14" t="s">
        <v>23</v>
      </c>
      <c r="B13" s="14"/>
      <c r="C13" s="14" t="s">
        <v>24</v>
      </c>
      <c r="D13" s="14"/>
      <c r="E13" s="15">
        <v>5</v>
      </c>
      <c r="F13" s="16" t="s">
        <v>25</v>
      </c>
      <c r="G13" s="17">
        <v>391.25</v>
      </c>
      <c r="H13" s="17">
        <f ca="1">ROUND(INDIRECT(ADDRESS(ROW()+(0), COLUMN()+(-3), 1))*INDIRECT(ADDRESS(ROW()+(0), COLUMN()+(-1), 1)), 2)</f>
        <v>1956.25</v>
      </c>
    </row>
    <row r="14" spans="1:8" ht="13.50" thickBot="1" customHeight="1">
      <c r="A14" s="14" t="s">
        <v>26</v>
      </c>
      <c r="B14" s="14"/>
      <c r="C14" s="14" t="s">
        <v>27</v>
      </c>
      <c r="D14" s="14"/>
      <c r="E14" s="15">
        <v>0.348</v>
      </c>
      <c r="F14" s="16" t="s">
        <v>28</v>
      </c>
      <c r="G14" s="17">
        <v>805.55</v>
      </c>
      <c r="H14" s="17">
        <f ca="1">ROUND(INDIRECT(ADDRESS(ROW()+(0), COLUMN()+(-3), 1))*INDIRECT(ADDRESS(ROW()+(0), COLUMN()+(-1), 1)), 2)</f>
        <v>280.33</v>
      </c>
    </row>
    <row r="15" spans="1:8" ht="13.50" thickBot="1" customHeight="1">
      <c r="A15" s="14" t="s">
        <v>29</v>
      </c>
      <c r="B15" s="14"/>
      <c r="C15" s="14" t="s">
        <v>30</v>
      </c>
      <c r="D15" s="14"/>
      <c r="E15" s="15">
        <v>0.524</v>
      </c>
      <c r="F15" s="16" t="s">
        <v>31</v>
      </c>
      <c r="G15" s="17">
        <v>1567.76</v>
      </c>
      <c r="H15" s="17">
        <f ca="1">ROUND(INDIRECT(ADDRESS(ROW()+(0), COLUMN()+(-3), 1))*INDIRECT(ADDRESS(ROW()+(0), COLUMN()+(-1), 1)), 2)</f>
        <v>821.51</v>
      </c>
    </row>
    <row r="16" spans="1:8" ht="13.50" thickBot="1" customHeight="1">
      <c r="A16" s="14" t="s">
        <v>32</v>
      </c>
      <c r="B16" s="14"/>
      <c r="C16" s="18" t="s">
        <v>33</v>
      </c>
      <c r="D16" s="18"/>
      <c r="E16" s="19">
        <v>0.524</v>
      </c>
      <c r="F16" s="20" t="s">
        <v>34</v>
      </c>
      <c r="G16" s="21">
        <v>1171.94</v>
      </c>
      <c r="H16" s="21">
        <f ca="1">ROUND(INDIRECT(ADDRESS(ROW()+(0), COLUMN()+(-3), 1))*INDIRECT(ADDRESS(ROW()+(0), COLUMN()+(-1), 1)), 2)</f>
        <v>614.1</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22209.2</v>
      </c>
      <c r="H17" s="24">
        <f ca="1">ROUND(INDIRECT(ADDRESS(ROW()+(0), COLUMN()+(-3), 1))*INDIRECT(ADDRESS(ROW()+(0), COLUMN()+(-1), 1))/100, 2)</f>
        <v>444.18</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22653.4</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