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<sst xmlns="http://schemas.openxmlformats.org/spreadsheetml/2006/main" count="24" uniqueCount="24">
  <si>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</si>
  <si>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ECO020</t>
  </si>
  <si>
    <t xml:space="preserve">m</t>
  </si>
  <si>
    <t xml:space="preserve">Système de platine de piques pour la protection de la façade contre les oiseaux.</t>
  </si>
  <si>
    <r>
      <rPr>
        <sz val="8.25"/>
        <color rgb="FF000000"/>
        <rFont val="Arial"/>
        <family val="2"/>
      </rPr>
      <t xml:space="preserve">Système de platine de piques, pour la protection contre les oiseaux sur une bande allant jusqu'à 205 mm de largeur sur l'élément de façade, placée sur gouttière, avec adhésif.</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</si>
  <si>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</si>
  <si>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</si>
  <si>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</si>
  <si>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</si>
  <si>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</si>
  <si>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</si>
  <si>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mt41ave020b</t>
  </si>
  <si>
    <t xml:space="preserve">Platine de piques, pour la protection contre les oiseaux sur une bande allant jusqu'à 205 mm de largeur sur l'élément de façade, constitué d'un film de polycarbonate stable face aux rayons UV, de 330 mm de largeur et 1 mm d'épaisseur, comportant, en guise de piques, des tiges émoussées en forme de 'U' insérées tous les 33 mm, en acier inoxydable, de 1,4 mm de diamètre et 129 mm de hauteur, pour faire fuir les oiseaux sans leur faire de mal.</t>
  </si>
  <si>
    <t xml:space="preserve">m</t>
  </si>
  <si>
    <t xml:space="preserve">mt41ave022</t>
  </si>
  <si>
    <t xml:space="preserve">Mastic de silicone, comme adhésif pour la fixation de système de protection de la façade contre les oiseaux.</t>
  </si>
  <si>
    <t xml:space="preserve">U</t>
  </si>
  <si>
    <t xml:space="preserve">mo020</t>
  </si>
  <si>
    <t xml:space="preserve">Compagnon professionnel III/CP2 construction.</t>
  </si>
  <si>
    <t xml:space="preserve">h</t>
  </si>
  <si>
    <t xml:space="preserve">Frais de chantier des unités d'ouvrage</t>
  </si>
  <si>
    <t xml:space="preserve">%</t>
  </si>
  <si>
    <t xml:space="preserve">Coût d'entretien décennal: 1.706,73F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</si>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</sst>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1.36" customWidth="1"/>
    <col min="4" max="4" width="77.69"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v>
      </c>
      <c r="F9" s="11" t="s">
        <v>13</v>
      </c>
      <c r="G9" s="13">
        <v>4490.49</v>
      </c>
      <c r="H9" s="13">
        <f ca="1">ROUND(INDIRECT(ADDRESS(ROW()+(0), COLUMN()+(-3), 1))*INDIRECT(ADDRESS(ROW()+(0), COLUMN()+(-1), 1)), 2)</f>
        <v>4490.49</v>
      </c>
    </row>
    <row r="10" spans="1:8" ht="24.00" thickBot="1" customHeight="1">
      <c r="A10" s="14" t="s">
        <v>14</v>
      </c>
      <c r="B10" s="14"/>
      <c r="C10" s="14" t="s">
        <v>15</v>
      </c>
      <c r="D10" s="14"/>
      <c r="E10" s="15">
        <v>0.022</v>
      </c>
      <c r="F10" s="16" t="s">
        <v>16</v>
      </c>
      <c r="G10" s="17">
        <v>18844.5</v>
      </c>
      <c r="H10" s="17">
        <f ca="1">ROUND(INDIRECT(ADDRESS(ROW()+(0), COLUMN()+(-3), 1))*INDIRECT(ADDRESS(ROW()+(0), COLUMN()+(-1), 1)), 2)</f>
        <v>414.58</v>
      </c>
    </row>
    <row r="11" spans="1:8" ht="13.50" thickBot="1" customHeight="1">
      <c r="A11" s="14" t="s">
        <v>17</v>
      </c>
      <c r="B11" s="14"/>
      <c r="C11" s="18" t="s">
        <v>18</v>
      </c>
      <c r="D11" s="18"/>
      <c r="E11" s="19">
        <v>0.425</v>
      </c>
      <c r="F11" s="20" t="s">
        <v>19</v>
      </c>
      <c r="G11" s="21">
        <v>1582.28</v>
      </c>
      <c r="H11" s="21">
        <f ca="1">ROUND(INDIRECT(ADDRESS(ROW()+(0), COLUMN()+(-3), 1))*INDIRECT(ADDRESS(ROW()+(0), COLUMN()+(-1), 1)), 2)</f>
        <v>672.47</v>
      </c>
    </row>
    <row r="12" spans="1:8" ht="13.50" thickBot="1" customHeight="1">
      <c r="A12" s="18"/>
      <c r="B12" s="18"/>
      <c r="C12" s="5" t="s">
        <v>20</v>
      </c>
      <c r="D12" s="5"/>
      <c r="E12" s="22">
        <v>2</v>
      </c>
      <c r="F12" s="23" t="s">
        <v>21</v>
      </c>
      <c r="G12" s="24">
        <f ca="1">ROUND(SUM(INDIRECT(ADDRESS(ROW()+(-1), COLUMN()+(1), 1)),INDIRECT(ADDRESS(ROW()+(-2), COLUMN()+(1), 1)),INDIRECT(ADDRESS(ROW()+(-3), COLUMN()+(1), 1))), 2)</f>
        <v>5577.54</v>
      </c>
      <c r="H12" s="24">
        <f ca="1">ROUND(INDIRECT(ADDRESS(ROW()+(0), COLUMN()+(-3), 1))*INDIRECT(ADDRESS(ROW()+(0), COLUMN()+(-1), 1))/100, 2)</f>
        <v>111.55</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5689.09</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