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<sst xmlns="http://schemas.openxmlformats.org/spreadsheetml/2006/main" count="42" uniqueCount="42">
  <si>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</si>
  <si>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ECC010</t>
  </si>
  <si>
    <t xml:space="preserve">m</t>
  </si>
  <si>
    <t xml:space="preserve">Chaperon en acier galvanisé.</t>
  </si>
  <si>
    <r>
      <rPr>
        <sz val="8.25"/>
        <color rgb="FF000000"/>
        <rFont val="Arial"/>
        <family val="2"/>
      </rPr>
      <t xml:space="preserve">Chaperon métallique, en tôle pliée d'acier galvanisé, avec un angle d'inclinaison de 10°, épaisseur 0,8 mm, développement 300 mm et 4 plis, avec larmier, pour recouvrement de murs; mise en place avec adhésif bitumineux d'application à froid, sur panneau structural contreplaqué vissé à tasseaux en bois; et scellement des joints entre pièces et, s'il y a lieu, des assemblages avec les murs avec mastic adhésif monocomposant.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</si>
  <si>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</si>
  <si>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</si>
  <si>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</si>
  <si>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</si>
  <si>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</si>
  <si>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</si>
  <si>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mt07mee203gf</t>
  </si>
  <si>
    <t xml:space="preserve">Tasseau de 40x40 mm de section, en bois de pin maritime (Pinus pinaster), traité en autoclave, avec classe d'emploi 4, selon NF EN 335, finition brossée, avec une humidité inférieure à 20%.</t>
  </si>
  <si>
    <t xml:space="preserve">m</t>
  </si>
  <si>
    <t xml:space="preserve">mt07mee203ge</t>
  </si>
  <si>
    <t xml:space="preserve">Tasseau de 40x10 mm de section, en bois de pin maritime (Pinus pinaster), traité en autoclave, avec classe d'emploi 4, selon NF EN 335, finition brossée, avec une humidité inférieure à 20%.</t>
  </si>
  <si>
    <t xml:space="preserve">m</t>
  </si>
  <si>
    <t xml:space="preserve">mt07tdm060a</t>
  </si>
  <si>
    <t xml:space="preserve">Panneau structural contreplaqué en bois de pin de Monterey (Pinus radiata), pour extérieur, selon NF EN 636, de 15 mm d'épaisseur, avec bords droits, Euroclasse D-s2, d0 de réaction au feu, selon NF EN 13501-1, classe E1 en émission de formaldéhyde, selon NF EN 13986.</t>
  </si>
  <si>
    <t xml:space="preserve">m²</t>
  </si>
  <si>
    <t xml:space="preserve">mt13blw131</t>
  </si>
  <si>
    <t xml:space="preserve">Vis pour fixation d'éléments en bois.</t>
  </si>
  <si>
    <t xml:space="preserve">U</t>
  </si>
  <si>
    <t xml:space="preserve">mt20wwr010</t>
  </si>
  <si>
    <t xml:space="preserve">Adhésif bitumineux d'application à froid, pour tôles métalliques.</t>
  </si>
  <si>
    <t xml:space="preserve">kg</t>
  </si>
  <si>
    <t xml:space="preserve">mt20ame020fa</t>
  </si>
  <si>
    <t xml:space="preserve">Chaperon métallique, en tôle pliée d'acier galvanisé, avec un angle d'inclinaison de 10°, épaisseur 0,8 mm, développement 300 mm et 4 plis, avec larmier, pour recouvrement de murs.</t>
  </si>
  <si>
    <t xml:space="preserve">m</t>
  </si>
  <si>
    <t xml:space="preserve">mt22www010d</t>
  </si>
  <si>
    <t xml:space="preserve">Cartouche de 290 ml de mastic adhésif monocomposant, neutre, super-élastique, à base de polymère MS, couleur transparente, avec résistance aux intempéries et aux rayons UV et élongation jusqu'à rupture 750%.</t>
  </si>
  <si>
    <t xml:space="preserve">U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</si>
  <si>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</si>
  <si>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</si>
  <si>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</si>
  <si>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</si>
  <si>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</si>
  <si>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</si>
  <si>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Frais de chantier des unités d'ouvrage</t>
  </si>
  <si>
    <t xml:space="preserve">%</t>
  </si>
  <si>
    <t xml:space="preserve">Coût d'entretien décennal: 816,65F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</si>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</sst>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5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1381.64</v>
      </c>
      <c r="H9" s="13">
        <f ca="1">ROUND(INDIRECT(ADDRESS(ROW()+(0), COLUMN()+(-3), 1))*INDIRECT(ADDRESS(ROW()+(0), COLUMN()+(-1), 1)), 2)</f>
        <v>1381.64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877.75</v>
      </c>
      <c r="H10" s="17">
        <f ca="1">ROUND(INDIRECT(ADDRESS(ROW()+(0), COLUMN()+(-3), 1))*INDIRECT(ADDRESS(ROW()+(0), COLUMN()+(-1), 1)), 2)</f>
        <v>877.75</v>
      </c>
    </row>
    <row r="11" spans="1:8" ht="45.00" thickBot="1" customHeight="1">
      <c r="A11" s="14" t="s">
        <v>17</v>
      </c>
      <c r="B11" s="14"/>
      <c r="C11" s="14"/>
      <c r="D11" s="14" t="s">
        <v>18</v>
      </c>
      <c r="E11" s="15">
        <v>0.15</v>
      </c>
      <c r="F11" s="16" t="s">
        <v>19</v>
      </c>
      <c r="G11" s="17">
        <v>11435.1</v>
      </c>
      <c r="H11" s="17">
        <f ca="1">ROUND(INDIRECT(ADDRESS(ROW()+(0), COLUMN()+(-3), 1))*INDIRECT(ADDRESS(ROW()+(0), COLUMN()+(-1), 1)), 2)</f>
        <v>1715.27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6</v>
      </c>
      <c r="F12" s="16" t="s">
        <v>22</v>
      </c>
      <c r="G12" s="17">
        <v>94.65</v>
      </c>
      <c r="H12" s="17">
        <f ca="1">ROUND(INDIRECT(ADDRESS(ROW()+(0), COLUMN()+(-3), 1))*INDIRECT(ADDRESS(ROW()+(0), COLUMN()+(-1), 1)), 2)</f>
        <v>567.9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0.15</v>
      </c>
      <c r="F13" s="16" t="s">
        <v>25</v>
      </c>
      <c r="G13" s="17">
        <v>5231.71</v>
      </c>
      <c r="H13" s="17">
        <f ca="1">ROUND(INDIRECT(ADDRESS(ROW()+(0), COLUMN()+(-3), 1))*INDIRECT(ADDRESS(ROW()+(0), COLUMN()+(-1), 1)), 2)</f>
        <v>784.76</v>
      </c>
    </row>
    <row r="14" spans="1:8" ht="34.50" thickBot="1" customHeight="1">
      <c r="A14" s="14" t="s">
        <v>26</v>
      </c>
      <c r="B14" s="14"/>
      <c r="C14" s="14"/>
      <c r="D14" s="14" t="s">
        <v>27</v>
      </c>
      <c r="E14" s="15">
        <v>1</v>
      </c>
      <c r="F14" s="16" t="s">
        <v>28</v>
      </c>
      <c r="G14" s="17">
        <v>4769.63</v>
      </c>
      <c r="H14" s="17">
        <f ca="1">ROUND(INDIRECT(ADDRESS(ROW()+(0), COLUMN()+(-3), 1))*INDIRECT(ADDRESS(ROW()+(0), COLUMN()+(-1), 1)), 2)</f>
        <v>4769.63</v>
      </c>
    </row>
    <row r="15" spans="1:8" ht="34.50" thickBot="1" customHeight="1">
      <c r="A15" s="14" t="s">
        <v>29</v>
      </c>
      <c r="B15" s="14"/>
      <c r="C15" s="14"/>
      <c r="D15" s="14" t="s">
        <v>30</v>
      </c>
      <c r="E15" s="15">
        <v>0.2</v>
      </c>
      <c r="F15" s="16" t="s">
        <v>31</v>
      </c>
      <c r="G15" s="17">
        <v>4551.93</v>
      </c>
      <c r="H15" s="17">
        <f ca="1">ROUND(INDIRECT(ADDRESS(ROW()+(0), COLUMN()+(-3), 1))*INDIRECT(ADDRESS(ROW()+(0), COLUMN()+(-1), 1)), 2)</f>
        <v>910.39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0.196</v>
      </c>
      <c r="F16" s="16" t="s">
        <v>34</v>
      </c>
      <c r="G16" s="17">
        <v>1603.02</v>
      </c>
      <c r="H16" s="17">
        <f ca="1">ROUND(INDIRECT(ADDRESS(ROW()+(0), COLUMN()+(-3), 1))*INDIRECT(ADDRESS(ROW()+(0), COLUMN()+(-1), 1)), 2)</f>
        <v>314.19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>
        <v>0.098</v>
      </c>
      <c r="F17" s="20" t="s">
        <v>37</v>
      </c>
      <c r="G17" s="21">
        <v>1185.05</v>
      </c>
      <c r="H17" s="21">
        <f ca="1">ROUND(INDIRECT(ADDRESS(ROW()+(0), COLUMN()+(-3), 1))*INDIRECT(ADDRESS(ROW()+(0), COLUMN()+(-1), 1)), 2)</f>
        <v>116.13</v>
      </c>
    </row>
    <row r="18" spans="1:8" ht="13.50" thickBot="1" customHeight="1">
      <c r="A18" s="18"/>
      <c r="B18" s="18"/>
      <c r="C18" s="18"/>
      <c r="D18" s="5" t="s">
        <v>38</v>
      </c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11437.7</v>
      </c>
      <c r="H18" s="24">
        <f ca="1">ROUND(INDIRECT(ADDRESS(ROW()+(0), COLUMN()+(-3), 1))*INDIRECT(ADDRESS(ROW()+(0), COLUMN()+(-1), 1))/100, 2)</f>
        <v>228.75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11666.4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