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<sst xmlns="http://schemas.openxmlformats.org/spreadsheetml/2006/main" count="41" uniqueCount="41">
  <si>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</si>
  <si>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AVJ040</t>
  </si>
  <si>
    <t xml:space="preserve">U</t>
  </si>
  <si>
    <t xml:space="preserve">Complément du système de revêtement extérieur CIVIS'AGORA "TAU CERÁMICA", pour jeux pour enfants.</t>
  </si>
  <si>
    <r>
      <rPr>
        <sz val="7.80"/>
        <color rgb="FF000000"/>
        <rFont val="A"/>
        <family val="2"/>
      </rPr>
      <t xml:space="preserve">Complément du système de revêtement extérieur CIVIS'AGORA "TAU CERÁMICA", </t>
    </r>
    <r>
      <rPr>
        <b/>
        <sz val="7.80"/>
        <color rgb="FF000000"/>
        <rFont val="A"/>
        <family val="2"/>
      </rPr>
      <t xml:space="preserve">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10 carreaux série Urban Unik Sens, avec capteurs électroniques incorporés et une unité de contrôle Civis Play Duo Centro Control, avec plaque électronique incorporée; y compris module de contrôle et source d'alimentation</t>
    </r>
    <r>
      <rPr>
        <sz val="7.80"/>
        <color rgb="FF000000"/>
        <rFont val="A"/>
        <family val="2"/>
      </rPr>
      <t xml:space="preserve">, le tout placé avec </t>
    </r>
    <r>
      <rPr>
        <b/>
        <sz val="7.80"/>
        <color rgb="FF000000"/>
        <rFont val="A"/>
        <family val="2"/>
      </rPr>
      <t xml:space="preserve">adhésif cémenteux amélioré, C2 TE S1, avec glissement réduit et temps ouvert augmenté T200 Flex-Porcelánico "TAU CERÁMICA"</t>
    </r>
    <r>
      <rPr>
        <sz val="7.80"/>
        <color rgb="FF000000"/>
        <rFont val="A"/>
        <family val="2"/>
      </rPr>
      <t xml:space="preserve">, jointoiement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le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</si>
  <si>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</si>
  <si>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</si>
  <si>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</si>
  <si>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</si>
  <si>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</si>
  <si>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</si>
  <si>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mt18bct045c</t>
  </si>
  <si>
    <t xml:space="preserve">Complément Civis Play Duo, à intégrer dans le revêtement, dont le design imite un jeu pour enfant à 5 couples, formés d'un dessin et de sa silhouette monocolore associée, enduit de ciment à renforcer la connaissance des formes et leur association, en récompensant les bonnes réponses avec le son, formé de 18 m² de revêtement de carreaux en grès porcelainé, série CIVIS'AGORA "TAU CERÁMICA",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 10 carreaux série Urban Unik Sens, avec capteurs électroniques incorporés et une unité de contrôle Civis Play Duo Centro Control, avec plaque électronique incorporée; y compris module de contrôle et source d'alimentation.</t>
  </si>
  <si>
    <t xml:space="preserve">U</t>
  </si>
  <si>
    <t xml:space="preserve">mt09mtc010j</t>
  </si>
  <si>
    <t xml:space="preserve">Adhésif cémenteux amélioré, C2 TE S1, avec glissement réduit et temps ouvert augmenté T200 Flex-Porcelánico,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</si>
  <si>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</si>
  <si>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mt09mtc020a</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</si>
  <si>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</si>
  <si>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</si>
  <si>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</si>
  <si>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</si>
  <si>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</si>
  <si>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</si>
  <si>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</si>
  <si>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</si>
  <si>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</si>
  <si>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</si>
  <si>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</si>
  <si>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mo003</t>
  </si>
  <si>
    <t xml:space="preserve">Compagnon professionnel III/CP2 électricien.</t>
  </si>
  <si>
    <t xml:space="preserve">h</t>
  </si>
  <si>
    <t xml:space="preserve">mo102</t>
  </si>
  <si>
    <t xml:space="preserve">Ouvrier professionnel II/OP électricien.</t>
  </si>
  <si>
    <t xml:space="preserve">h</t>
  </si>
  <si>
    <t xml:space="preserve">Majoration des montants</t>
  </si>
  <si>
    <t xml:space="preserve">%</t>
  </si>
  <si>
    <t xml:space="preserve">Coûts indirects</t>
  </si>
  <si>
    <t xml:space="preserve">%</t>
  </si>
  <si>
    <t xml:space="preserve">Coût d'entretien décennal: 505.430,00F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</si>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</sst>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2.62" customWidth="1"/>
    <col min="6" max="6" width="8.60" customWidth="1"/>
    <col min="7" max="7" width="3.93" customWidth="1"/>
    <col min="8" max="8" width="1.89" customWidth="1"/>
    <col min="9" max="9" width="13.26" customWidth="1"/>
    <col min="10" max="10" width="2.77" customWidth="1"/>
    <col min="11" max="11" width="12.39" customWidth="1"/>
  </cols>
  <sheetData>
    <row r="1" spans="1:1" ht="1.80" thickBot="1" customHeight="1">
      <c r="A1" s="1" t="s">
        <v>0</v>
      </c>
      <c r="B1" s="1"/>
      <c r="C1" s="1"/>
      <c r="D1" s="1"/>
      <c r="E1" s="1"/>
      <c r="F1" s="1"/>
      <c r="G1" s="1"/>
      <c r="H1" s="1"/>
      <c r="I1" s="1"/>
      <c r="J1" s="1"/>
      <c r="K1" s="1"/>
    </row>
    <row r="3" spans="1:11" ht="50.40" thickBot="1" customHeight="1">
      <c r="A3" s="3" t="s">
        <v>1</v>
      </c>
      <c r="B3" s="3"/>
      <c r="C3" s="4" t="s">
        <v>2</v>
      </c>
      <c r="D3" s="3" t="s">
        <v>3</v>
      </c>
      <c r="E3" s="5"/>
      <c r="F3" s="5"/>
      <c r="G3" s="5"/>
      <c r="H3" s="5"/>
      <c r="I3" s="5"/>
      <c r="J3" s="5"/>
      <c r="K3" s="5"/>
    </row>
    <row r="4" spans="1:11" ht="88.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56.00" thickBot="1" customHeight="1">
      <c r="A8" s="10" t="s">
        <v>11</v>
      </c>
      <c r="B8" s="10" t="s">
        <v>12</v>
      </c>
      <c r="C8" s="10"/>
      <c r="D8" s="10"/>
      <c r="E8" s="10"/>
      <c r="F8" s="12">
        <v>1.000000</v>
      </c>
      <c r="G8" s="14" t="s">
        <v>13</v>
      </c>
      <c r="H8" s="14"/>
      <c r="I8" s="16">
        <v>3346052.900000</v>
      </c>
      <c r="J8" s="16"/>
      <c r="K8" s="16">
        <f ca="1">ROUND(INDIRECT(ADDRESS(ROW()+(0), COLUMN()+(-5), 1))*INDIRECT(ADDRESS(ROW()+(0), COLUMN()+(-2), 1)), 2)</f>
        <v>3346052.900000</v>
      </c>
    </row>
    <row r="9" spans="1:11" ht="60.00" thickBot="1" customHeight="1">
      <c r="A9" s="17" t="s">
        <v>14</v>
      </c>
      <c r="B9" s="17" t="s">
        <v>15</v>
      </c>
      <c r="C9" s="17"/>
      <c r="D9" s="17"/>
      <c r="E9" s="17"/>
      <c r="F9" s="18">
        <v>117.600000</v>
      </c>
      <c r="G9" s="19" t="s">
        <v>16</v>
      </c>
      <c r="H9" s="19"/>
      <c r="I9" s="20">
        <v>362.680000</v>
      </c>
      <c r="J9" s="20"/>
      <c r="K9" s="20">
        <f ca="1">ROUND(INDIRECT(ADDRESS(ROW()+(0), COLUMN()+(-5), 1))*INDIRECT(ADDRESS(ROW()+(0), COLUMN()+(-2), 1)), 2)</f>
        <v>42651.170000</v>
      </c>
    </row>
    <row r="10" spans="1:11" ht="31.20" thickBot="1" customHeight="1">
      <c r="A10" s="17" t="s">
        <v>17</v>
      </c>
      <c r="B10" s="17" t="s">
        <v>18</v>
      </c>
      <c r="C10" s="17"/>
      <c r="D10" s="17"/>
      <c r="E10" s="17"/>
      <c r="F10" s="18">
        <v>49.000000</v>
      </c>
      <c r="G10" s="19" t="s">
        <v>19</v>
      </c>
      <c r="H10" s="19"/>
      <c r="I10" s="20">
        <v>585.010000</v>
      </c>
      <c r="J10" s="20"/>
      <c r="K10" s="20">
        <f ca="1">ROUND(INDIRECT(ADDRESS(ROW()+(0), COLUMN()+(-5), 1))*INDIRECT(ADDRESS(ROW()+(0), COLUMN()+(-2), 1)), 2)</f>
        <v>28665.490000</v>
      </c>
    </row>
    <row r="11" spans="1:11" ht="21.60" thickBot="1" customHeight="1">
      <c r="A11" s="17" t="s">
        <v>20</v>
      </c>
      <c r="B11" s="17" t="s">
        <v>21</v>
      </c>
      <c r="C11" s="17"/>
      <c r="D11" s="17"/>
      <c r="E11" s="17"/>
      <c r="F11" s="18">
        <v>1.960000</v>
      </c>
      <c r="G11" s="19" t="s">
        <v>22</v>
      </c>
      <c r="H11" s="19"/>
      <c r="I11" s="20">
        <v>764.380000</v>
      </c>
      <c r="J11" s="20"/>
      <c r="K11" s="20">
        <f ca="1">ROUND(INDIRECT(ADDRESS(ROW()+(0), COLUMN()+(-5), 1))*INDIRECT(ADDRESS(ROW()+(0), COLUMN()+(-2), 1)), 2)</f>
        <v>1498.180000</v>
      </c>
    </row>
    <row r="12" spans="1:11" ht="12.00" thickBot="1" customHeight="1">
      <c r="A12" s="17" t="s">
        <v>23</v>
      </c>
      <c r="B12" s="17" t="s">
        <v>24</v>
      </c>
      <c r="C12" s="17"/>
      <c r="D12" s="17"/>
      <c r="E12" s="17"/>
      <c r="F12" s="18">
        <v>9.094000</v>
      </c>
      <c r="G12" s="19" t="s">
        <v>25</v>
      </c>
      <c r="H12" s="19"/>
      <c r="I12" s="20">
        <v>802.920000</v>
      </c>
      <c r="J12" s="20"/>
      <c r="K12" s="20">
        <f ca="1">ROUND(INDIRECT(ADDRESS(ROW()+(0), COLUMN()+(-5), 1))*INDIRECT(ADDRESS(ROW()+(0), COLUMN()+(-2), 1)), 2)</f>
        <v>7301.750000</v>
      </c>
    </row>
    <row r="13" spans="1:11" ht="12.00" thickBot="1" customHeight="1">
      <c r="A13" s="17" t="s">
        <v>26</v>
      </c>
      <c r="B13" s="17" t="s">
        <v>27</v>
      </c>
      <c r="C13" s="17"/>
      <c r="D13" s="17"/>
      <c r="E13" s="17"/>
      <c r="F13" s="18">
        <v>9.094000</v>
      </c>
      <c r="G13" s="19" t="s">
        <v>28</v>
      </c>
      <c r="H13" s="19"/>
      <c r="I13" s="20">
        <v>591.210000</v>
      </c>
      <c r="J13" s="20"/>
      <c r="K13" s="20">
        <f ca="1">ROUND(INDIRECT(ADDRESS(ROW()+(0), COLUMN()+(-5), 1))*INDIRECT(ADDRESS(ROW()+(0), COLUMN()+(-2), 1)), 2)</f>
        <v>5376.460000</v>
      </c>
    </row>
    <row r="14" spans="1:11" ht="12.00" thickBot="1" customHeight="1">
      <c r="A14" s="17" t="s">
        <v>29</v>
      </c>
      <c r="B14" s="17" t="s">
        <v>30</v>
      </c>
      <c r="C14" s="17"/>
      <c r="D14" s="17"/>
      <c r="E14" s="17"/>
      <c r="F14" s="18">
        <v>3.373000</v>
      </c>
      <c r="G14" s="19" t="s">
        <v>31</v>
      </c>
      <c r="H14" s="19"/>
      <c r="I14" s="20">
        <v>829.930000</v>
      </c>
      <c r="J14" s="20"/>
      <c r="K14" s="20">
        <f ca="1">ROUND(INDIRECT(ADDRESS(ROW()+(0), COLUMN()+(-5), 1))*INDIRECT(ADDRESS(ROW()+(0), COLUMN()+(-2), 1)), 2)</f>
        <v>2799.350000</v>
      </c>
    </row>
    <row r="15" spans="1:11" ht="12.00" thickBot="1" customHeight="1">
      <c r="A15" s="17" t="s">
        <v>32</v>
      </c>
      <c r="B15" s="21" t="s">
        <v>33</v>
      </c>
      <c r="C15" s="21"/>
      <c r="D15" s="21"/>
      <c r="E15" s="21"/>
      <c r="F15" s="22">
        <v>3.373000</v>
      </c>
      <c r="G15" s="23" t="s">
        <v>34</v>
      </c>
      <c r="H15" s="23"/>
      <c r="I15" s="24">
        <v>590.110000</v>
      </c>
      <c r="J15" s="24"/>
      <c r="K15" s="24">
        <f ca="1">ROUND(INDIRECT(ADDRESS(ROW()+(0), COLUMN()+(-5), 1))*INDIRECT(ADDRESS(ROW()+(0), COLUMN()+(-2), 1)), 2)</f>
        <v>1990.440000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3436335.740000</v>
      </c>
      <c r="J16" s="16"/>
      <c r="K16" s="16">
        <f ca="1">ROUND(INDIRECT(ADDRESS(ROW()+(0), COLUMN()+(-5), 1))*INDIRECT(ADDRESS(ROW()+(0), COLUMN()+(-2), 1))/100, 2)</f>
        <v>68726.710000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3505062.450000</v>
      </c>
      <c r="J17" s="24"/>
      <c r="K17" s="24">
        <f ca="1">ROUND(INDIRECT(ADDRESS(ROW()+(0), COLUMN()+(-5), 1))*INDIRECT(ADDRESS(ROW()+(0), COLUMN()+(-2), 1))/100, 2)</f>
        <v>105151.870000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3610214.320000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