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<sst xmlns="http://schemas.openxmlformats.org/spreadsheetml/2006/main" count="30" uniqueCount="30">
  <si>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</si>
  <si>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ABT010</t>
  </si>
  <si>
    <t xml:space="preserve">m²</t>
  </si>
  <si>
    <t xml:space="preserve">Système Drypool "GRUPO PUMA", pour l'imperméabilisation de piscines.</t>
  </si>
  <si>
    <r>
      <rPr>
        <sz val="8.25"/>
        <color rgb="FF000000"/>
        <rFont val="Arial"/>
        <family val="2"/>
      </rPr>
      <t xml:space="preserve">Imperméabilisation de piscines, réalisée via le système Drypool "GRUPO PUMA", constitué de deux couches de </t>
    </r>
    <r>
      <rPr>
        <b/>
        <sz val="8.25"/>
        <color rgb="FF000000"/>
        <rFont val="Arial"/>
        <family val="2"/>
      </rPr>
      <t xml:space="preserve">mortier semi-flexible bicomposant, Morcem Dry SF Plus "GRUPO PUMA", couleur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renforcée avec maille de fibre de verre anti-alcalin, Malla Drypool "GRUPO PUMA"</t>
    </r>
    <r>
      <rPr>
        <sz val="8.25"/>
        <color rgb="FF000000"/>
        <rFont val="Arial"/>
        <family val="2"/>
      </rPr>
      <t xml:space="preserve">; exécution préalable de l'angle concave, de l'angle en arrondi, aux rencontres avec </t>
    </r>
    <r>
      <rPr>
        <b/>
        <sz val="8.25"/>
        <color rgb="FF000000"/>
        <rFont val="Arial"/>
        <family val="2"/>
      </rPr>
      <t xml:space="preserve">mortier réparateur renforcé avec fibres, à résistance mécanique très élevée et rétraction compensée, Morcemrest RF35 "GRUPO PUMA", avec une résistance à la compression à 28 jours supérieure ou égale à 40 N/mm² et un module d'élasticité supérieur ou égal à 17000 N/mm², classe R3 selon NF EN 1504-3</t>
    </r>
    <r>
      <rPr>
        <sz val="8.25"/>
        <color rgb="FF000000"/>
        <rFont val="Arial"/>
        <family val="2"/>
      </rPr>
      <t xml:space="preserve">; prêt pour recevoir la couche de protection (non comprise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</si>
  <si>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</si>
  <si>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</si>
  <si>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</si>
  <si>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</si>
  <si>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</si>
  <si>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</si>
  <si>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mt28mrp010d</t>
  </si>
  <si>
    <t xml:space="preserve">Mortier réparateur renforcé avec fibres, à résistance mécanique très élevée et rétraction compensée, Morcemrest RF35 "GRUPO PUMA", avec une résistance à la compression à 28 jours supérieure ou égale à 40 N/mm² et un module d'élasticité supérieur ou égal à 17000 N/mm², classe R3 selon NF EN 1504-3, composé de ciments spéciaux, granulats sélectionnés, additifs et fibres, appliqué dans les épaisseurs jusqu'à 35 mm suivant la verticale et 75 mm suivant l'horizontale.</t>
  </si>
  <si>
    <t xml:space="preserve">kg</t>
  </si>
  <si>
    <t xml:space="preserve">mt15igp006a</t>
  </si>
  <si>
    <t xml:space="preserve">Mortier semi-flexible bicomposant, Morcem Dry SF Plus "GRUPO PUMA", couleur gris, à base de ciment blanc à haute résistance, granulats sélectionnés, additifs spéciaux et résines, selon NF EN 1504-2.</t>
  </si>
  <si>
    <t xml:space="preserve">kg</t>
  </si>
  <si>
    <t xml:space="preserve">mt15igp052a</t>
  </si>
  <si>
    <t xml:space="preserve">Maille de fibre de verre anti-alcalin, Malla Drypool "GRUPO PUMA".</t>
  </si>
  <si>
    <t xml:space="preserve">m²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</si>
  <si>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</si>
  <si>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</si>
  <si>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</si>
  <si>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</si>
  <si>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</si>
  <si>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</si>
  <si>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Coûts directs complémentaires</t>
  </si>
  <si>
    <t xml:space="preserve">%</t>
  </si>
  <si>
    <t xml:space="preserve">Coût d'entretien décennal: 509,85F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</si>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</sst>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8.50" customWidth="1"/>
    <col min="3" max="3" width="18.87" customWidth="1"/>
    <col min="4" max="4" width="33.66" customWidth="1"/>
    <col min="5" max="5" width="7.82" customWidth="1"/>
    <col min="6" max="6" width="4.76" customWidth="1"/>
    <col min="7" max="7" width="0.68" customWidth="1"/>
    <col min="8" max="8" width="11.90" customWidth="1"/>
    <col min="9" max="9" width="3.06" customWidth="1"/>
    <col min="10" max="10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15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76.50" thickBot="1" customHeight="1">
      <c r="A8" s="10" t="s">
        <v>11</v>
      </c>
      <c r="B8" s="10" t="s">
        <v>12</v>
      </c>
      <c r="C8" s="10"/>
      <c r="D8" s="10"/>
      <c r="E8" s="12">
        <v>3.600000</v>
      </c>
      <c r="F8" s="14" t="s">
        <v>13</v>
      </c>
      <c r="G8" s="14"/>
      <c r="H8" s="16">
        <v>619.230000</v>
      </c>
      <c r="I8" s="16"/>
      <c r="J8" s="16">
        <f ca="1">ROUND(INDIRECT(ADDRESS(ROW()+(0), COLUMN()+(-5), 1))*INDIRECT(ADDRESS(ROW()+(0), COLUMN()+(-2), 1)), 2)</f>
        <v>2229.230000</v>
      </c>
    </row>
    <row r="9" spans="1:10" ht="34.50" thickBot="1" customHeight="1">
      <c r="A9" s="17" t="s">
        <v>14</v>
      </c>
      <c r="B9" s="17" t="s">
        <v>15</v>
      </c>
      <c r="C9" s="17"/>
      <c r="D9" s="17"/>
      <c r="E9" s="18">
        <v>4.000000</v>
      </c>
      <c r="F9" s="19" t="s">
        <v>16</v>
      </c>
      <c r="G9" s="19"/>
      <c r="H9" s="20">
        <v>1662.150000</v>
      </c>
      <c r="I9" s="20"/>
      <c r="J9" s="20">
        <f ca="1">ROUND(INDIRECT(ADDRESS(ROW()+(0), COLUMN()+(-5), 1))*INDIRECT(ADDRESS(ROW()+(0), COLUMN()+(-2), 1)), 2)</f>
        <v>6648.600000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8">
        <v>0.200000</v>
      </c>
      <c r="F10" s="19" t="s">
        <v>19</v>
      </c>
      <c r="G10" s="19"/>
      <c r="H10" s="20">
        <v>15806.710000</v>
      </c>
      <c r="I10" s="20"/>
      <c r="J10" s="20">
        <f ca="1">ROUND(INDIRECT(ADDRESS(ROW()+(0), COLUMN()+(-5), 1))*INDIRECT(ADDRESS(ROW()+(0), COLUMN()+(-2), 1)), 2)</f>
        <v>3161.340000</v>
      </c>
    </row>
    <row r="11" spans="1:10" ht="13.50" thickBot="1" customHeight="1">
      <c r="A11" s="17" t="s">
        <v>20</v>
      </c>
      <c r="B11" s="17" t="s">
        <v>21</v>
      </c>
      <c r="C11" s="17"/>
      <c r="D11" s="17"/>
      <c r="E11" s="18">
        <v>0.319000</v>
      </c>
      <c r="F11" s="19" t="s">
        <v>22</v>
      </c>
      <c r="G11" s="19"/>
      <c r="H11" s="20">
        <v>825.530000</v>
      </c>
      <c r="I11" s="20"/>
      <c r="J11" s="20">
        <f ca="1">ROUND(INDIRECT(ADDRESS(ROW()+(0), COLUMN()+(-5), 1))*INDIRECT(ADDRESS(ROW()+(0), COLUMN()+(-2), 1)), 2)</f>
        <v>263.340000</v>
      </c>
    </row>
    <row r="12" spans="1:10" ht="13.50" thickBot="1" customHeight="1">
      <c r="A12" s="17" t="s">
        <v>23</v>
      </c>
      <c r="B12" s="21" t="s">
        <v>24</v>
      </c>
      <c r="C12" s="21"/>
      <c r="D12" s="21"/>
      <c r="E12" s="22">
        <v>0.319000</v>
      </c>
      <c r="F12" s="23" t="s">
        <v>25</v>
      </c>
      <c r="G12" s="23"/>
      <c r="H12" s="24">
        <v>607.860000</v>
      </c>
      <c r="I12" s="24"/>
      <c r="J12" s="24">
        <f ca="1">ROUND(INDIRECT(ADDRESS(ROW()+(0), COLUMN()+(-5), 1))*INDIRECT(ADDRESS(ROW()+(0), COLUMN()+(-2), 1)), 2)</f>
        <v>193.910000</v>
      </c>
    </row>
    <row r="13" spans="1:10" ht="13.50" thickBot="1" customHeight="1">
      <c r="A13" s="21"/>
      <c r="B13" s="25" t="s">
        <v>26</v>
      </c>
      <c r="C13" s="25"/>
      <c r="D13" s="25"/>
      <c r="E13" s="26">
        <v>2.000000</v>
      </c>
      <c r="F13" s="27" t="s">
        <v>27</v>
      </c>
      <c r="G13" s="27"/>
      <c r="H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12496.420000</v>
      </c>
      <c r="I13" s="28"/>
      <c r="J13" s="28">
        <f ca="1">ROUND(INDIRECT(ADDRESS(ROW()+(0), COLUMN()+(-5), 1))*INDIRECT(ADDRESS(ROW()+(0), COLUMN()+(-2), 1))/100, 2)</f>
        <v>249.930000</v>
      </c>
    </row>
    <row r="14" spans="1:10" ht="13.50" thickBot="1" customHeight="1">
      <c r="A14" s="6" t="s">
        <v>28</v>
      </c>
      <c r="B14" s="7"/>
      <c r="C14" s="7"/>
      <c r="D14" s="7"/>
      <c r="E14" s="7"/>
      <c r="F14" s="29"/>
      <c r="G14" s="29"/>
      <c r="H14" s="6" t="s">
        <v>29</v>
      </c>
      <c r="I14" s="6"/>
      <c r="J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12746.350000</v>
      </c>
    </row>
  </sheetData>
  <mergeCells count="30">
    <mergeCell ref="A1:J1"/>
    <mergeCell ref="A3:B3"/>
    <mergeCell ref="E3:F3"/>
    <mergeCell ref="G3:H3"/>
    <mergeCell ref="I3:J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A14:E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