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<sst xmlns="http://schemas.openxmlformats.org/spreadsheetml/2006/main" count="71" uniqueCount="71">
  <si>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</si>
  <si>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GPO010</t>
  </si>
  <si>
    <t xml:space="preserve">m²</t>
  </si>
  <si>
    <t xml:space="preserve">Plancher sur poutrelles en bois, entrevous en terre cuite.</t>
  </si>
  <si>
    <r>
      <rPr>
        <sz val="7.80"/>
        <color rgb="FF000000"/>
        <rFont val="Arial"/>
        <family val="2"/>
      </rPr>
      <t xml:space="preserve">Plancher traditionnel avec un entraxe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poutrelles de bois scié de pin sylvestre (Pinus sylvestris), de 10x20 à 15x25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, entrevous avec </t>
    </r>
    <r>
      <rPr>
        <b/>
        <sz val="7.80"/>
        <color rgb="FF000000"/>
        <rFont val="Arial"/>
        <family val="2"/>
      </rPr>
      <t xml:space="preserve">entrevous en terre cuite courbe, 60x30x12 cm</t>
    </r>
    <r>
      <rPr>
        <sz val="7.80"/>
        <color rgb="FF000000"/>
        <rFont val="Arial"/>
        <family val="2"/>
      </rPr>
      <t xml:space="preserve">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et treillis soudé 100x100 mm et Ø 4,0-4,0 mm, en acier Fe E 500</t>
    </r>
    <r>
      <rPr>
        <sz val="7.80"/>
        <color rgb="FF000000"/>
        <rFont val="Arial"/>
        <family val="2"/>
      </rPr>
      <t xml:space="preserve">, en couche de compression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d'épaisseur de </t>
    </r>
    <r>
      <rPr>
        <b/>
        <sz val="7.80"/>
        <color rgb="FF000000"/>
        <rFont val="Arial"/>
        <family val="2"/>
      </rPr>
      <t xml:space="preserve">béton confectionné sur le chantier BCN: CPJ-CEM II/A 32,5 - TP - B 30 - 5/15 - E: 2a - BA - P 18-305, coulage 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</si>
  <si>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</si>
  <si>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</si>
  <si>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</si>
  <si>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</si>
  <si>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</si>
  <si>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</si>
  <si>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mt50spa050k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</si>
  <si>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</si>
  <si>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</si>
  <si>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</si>
  <si>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</si>
  <si>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</si>
  <si>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</si>
  <si>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de jusqu'à 3 m de hauteur.</t>
  </si>
  <si>
    <t xml:space="preserve">U</t>
  </si>
  <si>
    <t xml:space="preserve">mt07bce020a</t>
  </si>
  <si>
    <t xml:space="preserve">Entrevous en terre cuite courbe, 60x30x12 cm, comprend les pièces spéciales, selon NF EN 15037-3.</t>
  </si>
  <si>
    <t xml:space="preserve">U</t>
  </si>
  <si>
    <t xml:space="preserve">mt07mee018ha</t>
  </si>
  <si>
    <t xml:space="preserve">Bois scié de pin sylvestre (Pinus sylvestris) avec finition brossée, pour poutrelle de 10x20 à 15x25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</si>
  <si>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</si>
  <si>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mt07aco020o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</si>
  <si>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</si>
  <si>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</si>
  <si>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</si>
  <si>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élaboré en atelier et mis en place in situ, de divers diamètres.</t>
  </si>
  <si>
    <t xml:space="preserve">kg</t>
  </si>
  <si>
    <t xml:space="preserve">mt07ame100bca</t>
  </si>
  <si>
    <t xml:space="preserve">Treillis soudé 100x100 mm, fils porteurs de 4,0 mm de diamètre et fils de répartition de 4,0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</si>
  <si>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</si>
  <si>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</si>
  <si>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</si>
  <si>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</si>
  <si>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</t>
  </si>
  <si>
    <t xml:space="preserve">Sable criblé pour bétons préparés sur chantier.</t>
  </si>
  <si>
    <t xml:space="preserve">t</t>
  </si>
  <si>
    <t xml:space="preserve">mt01arg001d</t>
  </si>
  <si>
    <t xml:space="preserve">Gros granulats homogénéisés, de taille maximale 12,5 mm, pour bétons préparés sur chantier.</t>
  </si>
  <si>
    <t xml:space="preserve">t</t>
  </si>
  <si>
    <t xml:space="preserve">mt08cem000</t>
  </si>
  <si>
    <t xml:space="preserve">Ciment en sacs, pour béton confectionné sur le chantier.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</si>
  <si>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</si>
  <si>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</si>
  <si>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</si>
  <si>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</si>
  <si>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</si>
  <si>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</si>
  <si>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</si>
  <si>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mo041</t>
  </si>
  <si>
    <t xml:space="preserve">Compagnon professionnel III/CP2 du béton.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</si>
  <si>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</si>
  <si>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</si>
  <si>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</si>
  <si>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</si>
  <si>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</si>
  <si>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</si>
  <si>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</si>
  <si>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</si>
  <si>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</si>
  <si>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</si>
  <si>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</si>
  <si>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</si>
  <si>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</si>
  <si>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</si>
  <si>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5.999,10F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</si>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</sst>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74" customWidth="1"/>
    <col min="3" max="3" width="21.86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0.002000</v>
      </c>
      <c r="G8" s="14" t="s">
        <v>13</v>
      </c>
      <c r="H8" s="14"/>
      <c r="I8" s="16">
        <v>226075.580000</v>
      </c>
      <c r="J8" s="16"/>
      <c r="K8" s="16">
        <f ca="1">ROUND(INDIRECT(ADDRESS(ROW()+(0), COLUMN()+(-5), 1))*INDIRECT(ADDRESS(ROW()+(0), COLUMN()+(-2), 1)), 2)</f>
        <v>452.150000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0.030000</v>
      </c>
      <c r="G9" s="19" t="s">
        <v>16</v>
      </c>
      <c r="H9" s="19"/>
      <c r="I9" s="20">
        <v>852.420000</v>
      </c>
      <c r="J9" s="20"/>
      <c r="K9" s="20">
        <f ca="1">ROUND(INDIRECT(ADDRESS(ROW()+(0), COLUMN()+(-5), 1))*INDIRECT(ADDRESS(ROW()+(0), COLUMN()+(-2), 1)), 2)</f>
        <v>25.570000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0.040000</v>
      </c>
      <c r="G10" s="19" t="s">
        <v>19</v>
      </c>
      <c r="H10" s="19"/>
      <c r="I10" s="20">
        <v>9910.260000</v>
      </c>
      <c r="J10" s="20"/>
      <c r="K10" s="20">
        <f ca="1">ROUND(INDIRECT(ADDRESS(ROW()+(0), COLUMN()+(-5), 1))*INDIRECT(ADDRESS(ROW()+(0), COLUMN()+(-2), 1)), 2)</f>
        <v>396.410000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4.800000</v>
      </c>
      <c r="G11" s="19" t="s">
        <v>22</v>
      </c>
      <c r="H11" s="19"/>
      <c r="I11" s="20">
        <v>1416.060000</v>
      </c>
      <c r="J11" s="20"/>
      <c r="K11" s="20">
        <f ca="1">ROUND(INDIRECT(ADDRESS(ROW()+(0), COLUMN()+(-5), 1))*INDIRECT(ADDRESS(ROW()+(0), COLUMN()+(-2), 1)), 2)</f>
        <v>6797.090000</v>
      </c>
    </row>
    <row r="12" spans="1:11" ht="60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19"/>
      <c r="I12" s="20">
        <v>309080.020000</v>
      </c>
      <c r="J12" s="20"/>
      <c r="K12" s="20">
        <f ca="1">ROUND(INDIRECT(ADDRESS(ROW()+(0), COLUMN()+(-5), 1))*INDIRECT(ADDRESS(ROW()+(0), COLUMN()+(-2), 1)), 2)</f>
        <v>19472.040000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19"/>
      <c r="I13" s="20">
        <v>57.630000</v>
      </c>
      <c r="J13" s="20"/>
      <c r="K13" s="20">
        <f ca="1">ROUND(INDIRECT(ADDRESS(ROW()+(0), COLUMN()+(-5), 1))*INDIRECT(ADDRESS(ROW()+(0), COLUMN()+(-2), 1)), 2)</f>
        <v>115.260000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1.100000</v>
      </c>
      <c r="G14" s="19" t="s">
        <v>31</v>
      </c>
      <c r="H14" s="19"/>
      <c r="I14" s="20">
        <v>675.170000</v>
      </c>
      <c r="J14" s="20"/>
      <c r="K14" s="20">
        <f ca="1">ROUND(INDIRECT(ADDRESS(ROW()+(0), COLUMN()+(-5), 1))*INDIRECT(ADDRESS(ROW()+(0), COLUMN()+(-2), 1)), 2)</f>
        <v>742.690000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1.100000</v>
      </c>
      <c r="G15" s="19" t="s">
        <v>34</v>
      </c>
      <c r="H15" s="19"/>
      <c r="I15" s="20">
        <v>1377.890000</v>
      </c>
      <c r="J15" s="20"/>
      <c r="K15" s="20">
        <f ca="1">ROUND(INDIRECT(ADDRESS(ROW()+(0), COLUMN()+(-5), 1))*INDIRECT(ADDRESS(ROW()+(0), COLUMN()+(-2), 1)), 2)</f>
        <v>1515.680000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0.036000</v>
      </c>
      <c r="G16" s="19" t="s">
        <v>37</v>
      </c>
      <c r="H16" s="19"/>
      <c r="I16" s="20">
        <v>770.950000</v>
      </c>
      <c r="J16" s="20"/>
      <c r="K16" s="20">
        <f ca="1">ROUND(INDIRECT(ADDRESS(ROW()+(0), COLUMN()+(-5), 1))*INDIRECT(ADDRESS(ROW()+(0), COLUMN()+(-2), 1)), 2)</f>
        <v>27.750000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0.102000</v>
      </c>
      <c r="G17" s="19" t="s">
        <v>40</v>
      </c>
      <c r="H17" s="19"/>
      <c r="I17" s="20">
        <v>4591.700000</v>
      </c>
      <c r="J17" s="20"/>
      <c r="K17" s="20">
        <f ca="1">ROUND(INDIRECT(ADDRESS(ROW()+(0), COLUMN()+(-5), 1))*INDIRECT(ADDRESS(ROW()+(0), COLUMN()+(-2), 1)), 2)</f>
        <v>468.350000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0.131000</v>
      </c>
      <c r="G18" s="19" t="s">
        <v>43</v>
      </c>
      <c r="H18" s="19"/>
      <c r="I18" s="20">
        <v>9220.130000</v>
      </c>
      <c r="J18" s="20"/>
      <c r="K18" s="20">
        <f ca="1">ROUND(INDIRECT(ADDRESS(ROW()+(0), COLUMN()+(-5), 1))*INDIRECT(ADDRESS(ROW()+(0), COLUMN()+(-2), 1)), 2)</f>
        <v>1207.840000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49.558000</v>
      </c>
      <c r="G19" s="19" t="s">
        <v>46</v>
      </c>
      <c r="H19" s="19"/>
      <c r="I19" s="20">
        <v>93.850000</v>
      </c>
      <c r="J19" s="20"/>
      <c r="K19" s="20">
        <f ca="1">ROUND(INDIRECT(ADDRESS(ROW()+(0), COLUMN()+(-5), 1))*INDIRECT(ADDRESS(ROW()+(0), COLUMN()+(-2), 1)), 2)</f>
        <v>4651.020000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0.490000</v>
      </c>
      <c r="G20" s="19" t="s">
        <v>49</v>
      </c>
      <c r="H20" s="19"/>
      <c r="I20" s="20">
        <v>724.240000</v>
      </c>
      <c r="J20" s="20"/>
      <c r="K20" s="20">
        <f ca="1">ROUND(INDIRECT(ADDRESS(ROW()+(0), COLUMN()+(-5), 1))*INDIRECT(ADDRESS(ROW()+(0), COLUMN()+(-2), 1)), 2)</f>
        <v>354.880000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0.490000</v>
      </c>
      <c r="G21" s="19" t="s">
        <v>52</v>
      </c>
      <c r="H21" s="19"/>
      <c r="I21" s="20">
        <v>462.280000</v>
      </c>
      <c r="J21" s="20"/>
      <c r="K21" s="20">
        <f ca="1">ROUND(INDIRECT(ADDRESS(ROW()+(0), COLUMN()+(-5), 1))*INDIRECT(ADDRESS(ROW()+(0), COLUMN()+(-2), 1)), 2)</f>
        <v>226.520000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1.226000</v>
      </c>
      <c r="G22" s="19" t="s">
        <v>55</v>
      </c>
      <c r="H22" s="19"/>
      <c r="I22" s="20">
        <v>724.240000</v>
      </c>
      <c r="J22" s="20"/>
      <c r="K22" s="20">
        <f ca="1">ROUND(INDIRECT(ADDRESS(ROW()+(0), COLUMN()+(-5), 1))*INDIRECT(ADDRESS(ROW()+(0), COLUMN()+(-2), 1)), 2)</f>
        <v>887.920000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1.226000</v>
      </c>
      <c r="G23" s="19" t="s">
        <v>58</v>
      </c>
      <c r="H23" s="19"/>
      <c r="I23" s="20">
        <v>462.280000</v>
      </c>
      <c r="J23" s="20"/>
      <c r="K23" s="20">
        <f ca="1">ROUND(INDIRECT(ADDRESS(ROW()+(0), COLUMN()+(-5), 1))*INDIRECT(ADDRESS(ROW()+(0), COLUMN()+(-2), 1)), 2)</f>
        <v>566.760000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0.183000</v>
      </c>
      <c r="G24" s="19" t="s">
        <v>61</v>
      </c>
      <c r="H24" s="19"/>
      <c r="I24" s="20">
        <v>422.980000</v>
      </c>
      <c r="J24" s="20"/>
      <c r="K24" s="20">
        <f ca="1">ROUND(INDIRECT(ADDRESS(ROW()+(0), COLUMN()+(-5), 1))*INDIRECT(ADDRESS(ROW()+(0), COLUMN()+(-2), 1)), 2)</f>
        <v>77.410000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0.191000</v>
      </c>
      <c r="G25" s="23" t="s">
        <v>64</v>
      </c>
      <c r="H25" s="23"/>
      <c r="I25" s="24">
        <v>431.740000</v>
      </c>
      <c r="J25" s="24"/>
      <c r="K25" s="24">
        <f ca="1">ROUND(INDIRECT(ADDRESS(ROW()+(0), COLUMN()+(-5), 1))*INDIRECT(ADDRESS(ROW()+(0), COLUMN()+(-2), 1)), 2)</f>
        <v>82.460000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38067.800000</v>
      </c>
      <c r="J26" s="16"/>
      <c r="K26" s="16">
        <f ca="1">ROUND(INDIRECT(ADDRESS(ROW()+(0), COLUMN()+(-5), 1))*INDIRECT(ADDRESS(ROW()+(0), COLUMN()+(-2), 1))/100, 2)</f>
        <v>761.360000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38829.160000</v>
      </c>
      <c r="J27" s="24"/>
      <c r="K27" s="24">
        <f ca="1">ROUND(INDIRECT(ADDRESS(ROW()+(0), COLUMN()+(-5), 1))*INDIRECT(ADDRESS(ROW()+(0), COLUMN()+(-2), 1))/100, 2)</f>
        <v>1164.870000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39994.030000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