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<sst xmlns="http://schemas.openxmlformats.org/spreadsheetml/2006/main" count="24" uniqueCount="24">
  <si>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</si>
  <si>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FSM120</t>
  </si>
  <si>
    <t xml:space="preserve">m</t>
  </si>
  <si>
    <t xml:space="preserve">Joint de construction dans un revêtement continu en béton, avec un profilé formé à froid.</t>
  </si>
  <si>
    <r>
      <rPr>
        <b/>
        <sz val="8.25"/>
        <color rgb="FF000000"/>
        <rFont val="Arial"/>
        <family val="2"/>
      </rPr>
      <t xml:space="preserve">Profil en acier galvanisé, de 40 mm de hauteur, avec pieds d'ancrage</t>
    </r>
    <r>
      <rPr>
        <sz val="8.25"/>
        <color rgb="FF000000"/>
        <rFont val="Arial"/>
        <family val="2"/>
      </rPr>
      <t xml:space="preserve"> placé comme joint de construction dans un revêtement continu en béton.</t>
    </r>
  </si>
  <si>
    <t xml:space="preserve">Code interne</t>
  </si>
  <si>
    <t xml:space="preserve">Désignation</t>
  </si>
  <si>
    <t xml:space="preserve">Quantité</t>
  </si>
  <si>
    <t xml:space="preserve">Unité</t>
  </si>
  <si>
    <t xml:space="preserve">Prix unitaire</t>
  </si>
  <si>
    <t xml:space="preserve">Prix total</t>
  </si>
  <si>
    <t xml:space="preserve">mt18wwe010b</t>
  </si>
  <si>
    <t xml:space="preserve">Profil en acier galvanisé, de 40 mm de hauteur, avec pieds d'ancrage, pour la réalisation de joints dans un revêtement continu en béton, jusqu'à 60 mm d'épaisseur. Comprend éléments de fixation.</t>
  </si>
  <si>
    <t xml:space="preserve">m</t>
  </si>
  <si>
    <t xml:space="preserve">mo020</t>
  </si>
  <si>
    <t xml:space="preserve">Compagnon professionnel III/CP2 construction.</t>
  </si>
  <si>
    <t xml:space="preserve">h</t>
  </si>
  <si>
    <t xml:space="preserve">mo113</t>
  </si>
  <si>
    <t xml:space="preserve">Ouvrier d'exécution I/OE1 construction.</t>
  </si>
  <si>
    <t xml:space="preserve">h</t>
  </si>
  <si>
    <t xml:space="preserve">Coûts directs complémentaires</t>
  </si>
  <si>
    <t xml:space="preserve">%</t>
  </si>
  <si>
    <t xml:space="preserve">Coût d'entretien décennal: 3.629,52F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</si>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</sst>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60.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3" t="s">
        <v>1</v>
      </c>
      <c r="B3" s="4" t="s">
        <v>2</v>
      </c>
      <c r="C3" s="3" t="s">
        <v>3</v>
      </c>
      <c r="D3" s="3"/>
      <c r="E3" s="3"/>
      <c r="F3" s="3"/>
      <c r="G3" s="3"/>
    </row>
    <row r="4" spans="1:7" ht="45.00" thickBot="1" customHeight="1">
      <c r="A4" s="6" t="s">
        <v>4</v>
      </c>
      <c r="B4" s="7"/>
      <c r="C4" s="7"/>
      <c r="D4" s="7"/>
      <c r="E4" s="7"/>
      <c r="F4" s="7"/>
      <c r="G4" s="7"/>
    </row>
    <row r="7" spans="1:7" ht="13.50" thickBot="1" customHeight="1">
      <c r="A7" s="9" t="s">
        <v>5</v>
      </c>
      <c r="B7" s="9"/>
      <c r="C7" s="9" t="s">
        <v>6</v>
      </c>
      <c r="D7" s="9" t="s">
        <v>7</v>
      </c>
      <c r="E7" s="9" t="s">
        <v>8</v>
      </c>
      <c r="F7" s="9" t="s">
        <v>9</v>
      </c>
      <c r="G7" s="9" t="s">
        <v>10</v>
      </c>
    </row>
    <row r="8" spans="1:7" ht="34.50" thickBot="1" customHeight="1">
      <c r="A8" s="10" t="s">
        <v>11</v>
      </c>
      <c r="B8" s="10"/>
      <c r="C8" s="10" t="s">
        <v>12</v>
      </c>
      <c r="D8" s="12">
        <v>1.050000</v>
      </c>
      <c r="E8" s="14" t="s">
        <v>13</v>
      </c>
      <c r="F8" s="16">
        <v>5133.110000</v>
      </c>
      <c r="G8" s="16">
        <f ca="1">ROUND(INDIRECT(ADDRESS(ROW()+(0), COLUMN()+(-3), 1))*INDIRECT(ADDRESS(ROW()+(0), COLUMN()+(-1), 1)), 2)</f>
        <v>5389.770000</v>
      </c>
    </row>
    <row r="9" spans="1:7" ht="13.50" thickBot="1" customHeight="1">
      <c r="A9" s="17" t="s">
        <v>14</v>
      </c>
      <c r="B9" s="17"/>
      <c r="C9" s="17" t="s">
        <v>15</v>
      </c>
      <c r="D9" s="18">
        <v>0.060000</v>
      </c>
      <c r="E9" s="19" t="s">
        <v>16</v>
      </c>
      <c r="F9" s="20">
        <v>825.530000</v>
      </c>
      <c r="G9" s="20">
        <f ca="1">ROUND(INDIRECT(ADDRESS(ROW()+(0), COLUMN()+(-3), 1))*INDIRECT(ADDRESS(ROW()+(0), COLUMN()+(-1), 1)), 2)</f>
        <v>49.530000</v>
      </c>
    </row>
    <row r="10" spans="1:7" ht="13.50" thickBot="1" customHeight="1">
      <c r="A10" s="17" t="s">
        <v>17</v>
      </c>
      <c r="B10" s="17"/>
      <c r="C10" s="21" t="s">
        <v>18</v>
      </c>
      <c r="D10" s="22">
        <v>0.060000</v>
      </c>
      <c r="E10" s="23" t="s">
        <v>19</v>
      </c>
      <c r="F10" s="24">
        <v>584.700000</v>
      </c>
      <c r="G10" s="24">
        <f ca="1">ROUND(INDIRECT(ADDRESS(ROW()+(0), COLUMN()+(-3), 1))*INDIRECT(ADDRESS(ROW()+(0), COLUMN()+(-1), 1)), 2)</f>
        <v>35.080000</v>
      </c>
    </row>
    <row r="11" spans="1:7" ht="13.50" thickBot="1" customHeight="1">
      <c r="A11" s="21"/>
      <c r="B11" s="21"/>
      <c r="C11" s="25" t="s">
        <v>20</v>
      </c>
      <c r="D11" s="26">
        <v>2.000000</v>
      </c>
      <c r="E11" s="27" t="s">
        <v>21</v>
      </c>
      <c r="F11" s="28">
        <f ca="1">ROUND(SUM(INDIRECT(ADDRESS(ROW()+(-1), COLUMN()+(1), 1)),INDIRECT(ADDRESS(ROW()+(-2), COLUMN()+(1), 1)),INDIRECT(ADDRESS(ROW()+(-3), COLUMN()+(1), 1))), 2)</f>
        <v>5474.380000</v>
      </c>
      <c r="G11" s="28">
        <f ca="1">ROUND(INDIRECT(ADDRESS(ROW()+(0), COLUMN()+(-3), 1))*INDIRECT(ADDRESS(ROW()+(0), COLUMN()+(-1), 1))/100, 2)</f>
        <v>109.490000</v>
      </c>
    </row>
    <row r="12" spans="1:7" ht="13.50" thickBot="1" customHeight="1">
      <c r="A12" s="6" t="s">
        <v>22</v>
      </c>
      <c r="B12" s="6"/>
      <c r="C12" s="7"/>
      <c r="D12" s="7"/>
      <c r="E12" s="29"/>
      <c r="F12" s="6" t="s">
        <v>23</v>
      </c>
      <c r="G12" s="30">
        <f ca="1">ROUND(SUM(INDIRECT(ADDRESS(ROW()+(-1), COLUMN()+(0), 1)),INDIRECT(ADDRESS(ROW()+(-2), COLUMN()+(0), 1)),INDIRECT(ADDRESS(ROW()+(-3), COLUMN()+(0), 1)),INDIRECT(ADDRESS(ROW()+(-4), COLUMN()+(0), 1))), 2)</f>
        <v>5583.870000</v>
      </c>
    </row>
  </sheetData>
  <mergeCells count="9">
    <mergeCell ref="A1:G1"/>
    <mergeCell ref="C3:G3"/>
    <mergeCell ref="A4:G4"/>
    <mergeCell ref="A7:B7"/>
    <mergeCell ref="A8:B8"/>
    <mergeCell ref="A9:B9"/>
    <mergeCell ref="A10:B10"/>
    <mergeCell ref="A11:B11"/>
    <mergeCell ref="A12:D12"/>
  </mergeCells>
  <pageMargins left="0.620079" right="0.472441" top="0.472441" bottom="0.472441" header="0.0" footer="0.0"/>
  <pageSetup paperSize="9" orientation="portrait"/>
  <rowBreaks count="0" manualBreakCount="0">
    </rowBreaks>
</worksheet>
</file>