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<sst xmlns="http://schemas.openxmlformats.org/spreadsheetml/2006/main" count="27" uniqueCount="27">
  <si>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</si>
  <si>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FSE010</t>
  </si>
  <si>
    <t xml:space="preserve">m²</t>
  </si>
  <si>
    <t xml:space="preserve">Revêtement de sol en liège.</t>
  </si>
  <si>
    <r>
      <rPr>
        <sz val="8.25"/>
        <color rgb="FF000000"/>
        <rFont val="Arial"/>
        <family val="2"/>
      </rPr>
      <t xml:space="preserve">Revêtement de sol en dalles de liège de 610x610x3,2 mm, classe d'utilisation 42 (selon NF EN ISO 10874), plastifiées, placées avec adhésif.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</si>
  <si>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</si>
  <si>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</si>
  <si>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</si>
  <si>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</si>
  <si>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</si>
  <si>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</si>
  <si>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mt18mva040</t>
  </si>
  <si>
    <t xml:space="preserve">Adhésif de réaction en polyuréthane, pour collage du bois.</t>
  </si>
  <si>
    <t xml:space="preserve">kg</t>
  </si>
  <si>
    <t xml:space="preserve">mt18mlc020b</t>
  </si>
  <si>
    <t xml:space="preserve">Dalle en liège, plastifiée, 610x610x3,2 mm, avec support en PVC et film en PVC transparent.</t>
  </si>
  <si>
    <t xml:space="preserve">m²</t>
  </si>
  <si>
    <t xml:space="preserve">mo025</t>
  </si>
  <si>
    <t xml:space="preserve">Compagnon professionnel III/CP2 parqueteur.</t>
  </si>
  <si>
    <t xml:space="preserve">h</t>
  </si>
  <si>
    <t xml:space="preserve">mo063</t>
  </si>
  <si>
    <t xml:space="preserve">Ouvrier professionnel II/OP parqueteur.</t>
  </si>
  <si>
    <t xml:space="preserve">h</t>
  </si>
  <si>
    <t xml:space="preserve">Frais de chantier des unités d'ouvrage</t>
  </si>
  <si>
    <t xml:space="preserve">%</t>
  </si>
  <si>
    <t xml:space="preserve">Coût d'entretien décennal: 3.017,92F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</si>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</sst>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53" customWidth="1"/>
    <col min="4" max="4" width="75.14" customWidth="1"/>
    <col min="5" max="5" width="8.50" customWidth="1"/>
    <col min="6" max="6" width="5.78" customWidth="1"/>
    <col min="7" max="7" width="15.30" customWidth="1"/>
    <col min="8" max="8" width="9.8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1.1</v>
      </c>
      <c r="F9" s="11" t="s">
        <v>13</v>
      </c>
      <c r="G9" s="13">
        <v>2774.69</v>
      </c>
      <c r="H9" s="13">
        <f ca="1">ROUND(INDIRECT(ADDRESS(ROW()+(0), COLUMN()+(-3), 1))*INDIRECT(ADDRESS(ROW()+(0), COLUMN()+(-1), 1)), 2)</f>
        <v>3052.16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1.05</v>
      </c>
      <c r="F10" s="16" t="s">
        <v>16</v>
      </c>
      <c r="G10" s="17">
        <v>14448.4</v>
      </c>
      <c r="H10" s="17">
        <f ca="1">ROUND(INDIRECT(ADDRESS(ROW()+(0), COLUMN()+(-3), 1))*INDIRECT(ADDRESS(ROW()+(0), COLUMN()+(-1), 1)), 2)</f>
        <v>15170.8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0.186</v>
      </c>
      <c r="F11" s="16" t="s">
        <v>19</v>
      </c>
      <c r="G11" s="17">
        <v>966.5</v>
      </c>
      <c r="H11" s="17">
        <f ca="1">ROUND(INDIRECT(ADDRESS(ROW()+(0), COLUMN()+(-3), 1))*INDIRECT(ADDRESS(ROW()+(0), COLUMN()+(-1), 1)), 2)</f>
        <v>179.77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0.124</v>
      </c>
      <c r="F12" s="20" t="s">
        <v>22</v>
      </c>
      <c r="G12" s="21">
        <v>720.77</v>
      </c>
      <c r="H12" s="21">
        <f ca="1">ROUND(INDIRECT(ADDRESS(ROW()+(0), COLUMN()+(-3), 1))*INDIRECT(ADDRESS(ROW()+(0), COLUMN()+(-1), 1)), 2)</f>
        <v>89.38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18492.1</v>
      </c>
      <c r="H13" s="24">
        <f ca="1">ROUND(INDIRECT(ADDRESS(ROW()+(0), COLUMN()+(-3), 1))*INDIRECT(ADDRESS(ROW()+(0), COLUMN()+(-1), 1))/100, 2)</f>
        <v>369.84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18862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