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<sst xmlns="http://schemas.openxmlformats.org/spreadsheetml/2006/main" count="47" uniqueCount="47">
  <si>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</si>
  <si>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</si>
  <si>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</si>
  <si>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Faux plafond démontable antibactérien et antifongique, en plaques de plâtre laminé, système "PLACO".</t>
  </si>
  <si>
    <r>
      <rPr>
        <sz val="7.80"/>
        <color rgb="FF000000"/>
        <rFont val="Arial"/>
        <family val="2"/>
      </rPr>
      <t xml:space="preserve">Faux plafond démontable antibactérien et antifongique, situé à une hauteur </t>
    </r>
    <r>
      <rPr>
        <b/>
        <sz val="7.80"/>
        <color rgb="FF000000"/>
        <rFont val="Arial"/>
        <family val="2"/>
      </rPr>
      <t xml:space="preserve">supérieure ou égale à 4 m</t>
    </r>
    <r>
      <rPr>
        <sz val="7.80"/>
        <color rgb="FF000000"/>
        <rFont val="Arial"/>
        <family val="2"/>
      </rPr>
      <t xml:space="preserve">, système "PLACO", constitué de </t>
    </r>
    <r>
      <rPr>
        <b/>
        <sz val="7.80"/>
        <color rgb="FF000000"/>
        <rFont val="Arial"/>
        <family val="2"/>
      </rPr>
      <t xml:space="preserve">plaque lisse de plâtre, gamme Gyprex modèle Asepta "PLACO", de 600x600 mm et 8 mm d'épaisseur</t>
    </r>
    <r>
      <rPr>
        <sz val="7.80"/>
        <color rgb="FF000000"/>
        <rFont val="Arial"/>
        <family val="2"/>
      </rPr>
      <t xml:space="preserve">, avec des profilés </t>
    </r>
    <r>
      <rPr>
        <b/>
        <sz val="7.80"/>
        <color rgb="FF000000"/>
        <rFont val="Arial"/>
        <family val="2"/>
      </rPr>
      <t xml:space="preserve">à vue</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</si>
  <si>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</si>
  <si>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</si>
  <si>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</si>
  <si>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</si>
  <si>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</si>
  <si>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</si>
  <si>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mt12plp170</t>
  </si>
  <si>
    <t xml:space="preserve">Profilé métallique angulaire en acier galvanisé, PSTL 54 "PLACO", couleur blanche, fabriqué par laminage à froid, de 3050 mm de longueur, 24x38 mm de section et 0,5 mm d'épaisseur, pour la réalisation de faux plafonds révisables, selon NF EN 13964.</t>
  </si>
  <si>
    <t xml:space="preserve">m</t>
  </si>
  <si>
    <t xml:space="preserve">mt12psg190</t>
  </si>
  <si>
    <t xml:space="preserve">Tige d'accroche.</t>
  </si>
  <si>
    <t xml:space="preserve">U</t>
  </si>
  <si>
    <t xml:space="preserve">mt12psg220</t>
  </si>
  <si>
    <t xml:space="preserve">Fixation composée d'une cheville et d'une vis 5x27.</t>
  </si>
  <si>
    <t xml:space="preserve">U</t>
  </si>
  <si>
    <t xml:space="preserve">mt12ple190</t>
  </si>
  <si>
    <t xml:space="preserve">Équerre coulissante de suspente PSTL 5 "PLACO".</t>
  </si>
  <si>
    <t xml:space="preserve">U</t>
  </si>
  <si>
    <t xml:space="preserve">mt12plp180a</t>
  </si>
  <si>
    <t xml:space="preserve">Profilé métallique primaire en acier galvanisé, PSTL 1 "PLACO" couleur blanche, fabriqué par laminage à froid, de 3600 mm de longueur, 24x38 mm de section, pour la réalisation de faux plafonds révisables, selon NF EN 13964.</t>
  </si>
  <si>
    <t xml:space="preserve">m</t>
  </si>
  <si>
    <t xml:space="preserve">mt12plp180w</t>
  </si>
  <si>
    <t xml:space="preserve">Profilé métallique secondaire en acier galvanisé, PSTL 2 "PLACO" couleur blanche, fabriqué par laminage à froid, de 1200 mm de longueur, 24x32 mm de section, pour la réalisation de faux plafonds révisables, selon NF EN 13964.</t>
  </si>
  <si>
    <t xml:space="preserve">m</t>
  </si>
  <si>
    <t xml:space="preserve">mt12plp180F</t>
  </si>
  <si>
    <t xml:space="preserve">Profilé métallique secondaire en acier galvanisé, PSTL 2 "PLACO" couleur blanche, fabriqué par laminage à froid, de 600 mm de longueur, 24x32 mm de section, pour la réalisation de faux plafonds révisables, selon NF EN 13964.</t>
  </si>
  <si>
    <t xml:space="preserve">m</t>
  </si>
  <si>
    <t xml:space="preserve">mt12plk030naee</t>
  </si>
  <si>
    <t xml:space="preserve">Plaque lisse de plâtre, gamme Gyprex modèle Asepta "PLACO", de 600x600 mm et 8 mm d'épaisseur, appuyée sur profilés visibles avec semelle de 24 mm de largeur, revêtue sur une face avec une couche de vinyle avec un agent biocide, contre les bactéries et les champignons, selon NF EN 13964.</t>
  </si>
  <si>
    <t xml:space="preserve">m²</t>
  </si>
  <si>
    <t xml:space="preserve">mo014</t>
  </si>
  <si>
    <t xml:space="preserve">Compagnon professionnel III/CP2 monteur de faux plafonds en plaques de plâtre.</t>
  </si>
  <si>
    <t xml:space="preserve">h</t>
  </si>
  <si>
    <t xml:space="preserve">mo077</t>
  </si>
  <si>
    <t xml:space="preserve">Ouvrier professionnel II/OP monteur de faux plafonds en plaques de plâtre.</t>
  </si>
  <si>
    <t xml:space="preserve">h</t>
  </si>
  <si>
    <t xml:space="preserve">Moyens auxiliaires</t>
  </si>
  <si>
    <t xml:space="preserve">%</t>
  </si>
  <si>
    <t xml:space="preserve">Coûts indirects</t>
  </si>
  <si>
    <t xml:space="preserve">%</t>
  </si>
  <si>
    <t xml:space="preserve">Coût d'entretien décennal: 3.975,51F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</si>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</sst>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7.87" customWidth="1"/>
    <col min="3" max="3" width="21.57" customWidth="1"/>
    <col min="4" max="4" width="29.29" customWidth="1"/>
    <col min="5" max="5" width="4.81" customWidth="1"/>
    <col min="6" max="6" width="8.60" customWidth="1"/>
    <col min="7" max="7" width="1.60" customWidth="1"/>
    <col min="8" max="8" width="4.23" customWidth="1"/>
    <col min="9" max="9" width="10.78" customWidth="1"/>
    <col min="10" max="10" width="5.25" customWidth="1"/>
    <col min="11" max="11" width="9.76"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718.990000</v>
      </c>
      <c r="J8" s="16"/>
      <c r="K8" s="16">
        <f ca="1">ROUND(INDIRECT(ADDRESS(ROW()+(0), COLUMN()+(-5), 1))*INDIRECT(ADDRESS(ROW()+(0), COLUMN()+(-2), 1)), 2)</f>
        <v>359.500000</v>
      </c>
    </row>
    <row r="9" spans="1:11" ht="12.00" thickBot="1" customHeight="1">
      <c r="A9" s="17" t="s">
        <v>14</v>
      </c>
      <c r="B9" s="17" t="s">
        <v>15</v>
      </c>
      <c r="C9" s="17"/>
      <c r="D9" s="17"/>
      <c r="E9" s="17"/>
      <c r="F9" s="18">
        <v>0.830000</v>
      </c>
      <c r="G9" s="19" t="s">
        <v>16</v>
      </c>
      <c r="H9" s="19"/>
      <c r="I9" s="20">
        <v>722.700000</v>
      </c>
      <c r="J9" s="20"/>
      <c r="K9" s="20">
        <f ca="1">ROUND(INDIRECT(ADDRESS(ROW()+(0), COLUMN()+(-5), 1))*INDIRECT(ADDRESS(ROW()+(0), COLUMN()+(-2), 1)), 2)</f>
        <v>599.840000</v>
      </c>
    </row>
    <row r="10" spans="1:11" ht="12.00" thickBot="1" customHeight="1">
      <c r="A10" s="17" t="s">
        <v>17</v>
      </c>
      <c r="B10" s="17" t="s">
        <v>18</v>
      </c>
      <c r="C10" s="17"/>
      <c r="D10" s="17"/>
      <c r="E10" s="17"/>
      <c r="F10" s="18">
        <v>0.830000</v>
      </c>
      <c r="G10" s="19" t="s">
        <v>19</v>
      </c>
      <c r="H10" s="19"/>
      <c r="I10" s="20">
        <v>47.660000</v>
      </c>
      <c r="J10" s="20"/>
      <c r="K10" s="20">
        <f ca="1">ROUND(INDIRECT(ADDRESS(ROW()+(0), COLUMN()+(-5), 1))*INDIRECT(ADDRESS(ROW()+(0), COLUMN()+(-2), 1)), 2)</f>
        <v>39.560000</v>
      </c>
    </row>
    <row r="11" spans="1:11" ht="12.00" thickBot="1" customHeight="1">
      <c r="A11" s="17" t="s">
        <v>20</v>
      </c>
      <c r="B11" s="17" t="s">
        <v>21</v>
      </c>
      <c r="C11" s="17"/>
      <c r="D11" s="17"/>
      <c r="E11" s="17"/>
      <c r="F11" s="18">
        <v>0.830000</v>
      </c>
      <c r="G11" s="19" t="s">
        <v>22</v>
      </c>
      <c r="H11" s="19"/>
      <c r="I11" s="20">
        <v>626.340000</v>
      </c>
      <c r="J11" s="20"/>
      <c r="K11" s="20">
        <f ca="1">ROUND(INDIRECT(ADDRESS(ROW()+(0), COLUMN()+(-5), 1))*INDIRECT(ADDRESS(ROW()+(0), COLUMN()+(-2), 1)), 2)</f>
        <v>519.860000</v>
      </c>
    </row>
    <row r="12" spans="1:11" ht="40.80" thickBot="1" customHeight="1">
      <c r="A12" s="17" t="s">
        <v>23</v>
      </c>
      <c r="B12" s="17" t="s">
        <v>24</v>
      </c>
      <c r="C12" s="17"/>
      <c r="D12" s="17"/>
      <c r="E12" s="17"/>
      <c r="F12" s="18">
        <v>0.830000</v>
      </c>
      <c r="G12" s="19" t="s">
        <v>25</v>
      </c>
      <c r="H12" s="19"/>
      <c r="I12" s="20">
        <v>1178.560000</v>
      </c>
      <c r="J12" s="20"/>
      <c r="K12" s="20">
        <f ca="1">ROUND(INDIRECT(ADDRESS(ROW()+(0), COLUMN()+(-5), 1))*INDIRECT(ADDRESS(ROW()+(0), COLUMN()+(-2), 1)), 2)</f>
        <v>978.200000</v>
      </c>
    </row>
    <row r="13" spans="1:11" ht="40.80" thickBot="1" customHeight="1">
      <c r="A13" s="17" t="s">
        <v>26</v>
      </c>
      <c r="B13" s="17" t="s">
        <v>27</v>
      </c>
      <c r="C13" s="17"/>
      <c r="D13" s="17"/>
      <c r="E13" s="17"/>
      <c r="F13" s="18">
        <v>1.660000</v>
      </c>
      <c r="G13" s="19" t="s">
        <v>28</v>
      </c>
      <c r="H13" s="19"/>
      <c r="I13" s="20">
        <v>1230.440000</v>
      </c>
      <c r="J13" s="20"/>
      <c r="K13" s="20">
        <f ca="1">ROUND(INDIRECT(ADDRESS(ROW()+(0), COLUMN()+(-5), 1))*INDIRECT(ADDRESS(ROW()+(0), COLUMN()+(-2), 1)), 2)</f>
        <v>2042.530000</v>
      </c>
    </row>
    <row r="14" spans="1:11" ht="40.80" thickBot="1" customHeight="1">
      <c r="A14" s="17" t="s">
        <v>29</v>
      </c>
      <c r="B14" s="17" t="s">
        <v>30</v>
      </c>
      <c r="C14" s="17"/>
      <c r="D14" s="17"/>
      <c r="E14" s="17"/>
      <c r="F14" s="18">
        <v>0.830000</v>
      </c>
      <c r="G14" s="19" t="s">
        <v>31</v>
      </c>
      <c r="H14" s="19"/>
      <c r="I14" s="20">
        <v>1230.440000</v>
      </c>
      <c r="J14" s="20"/>
      <c r="K14" s="20">
        <f ca="1">ROUND(INDIRECT(ADDRESS(ROW()+(0), COLUMN()+(-5), 1))*INDIRECT(ADDRESS(ROW()+(0), COLUMN()+(-2), 1)), 2)</f>
        <v>1021.270000</v>
      </c>
    </row>
    <row r="15" spans="1:11" ht="50.40" thickBot="1" customHeight="1">
      <c r="A15" s="17" t="s">
        <v>32</v>
      </c>
      <c r="B15" s="17" t="s">
        <v>33</v>
      </c>
      <c r="C15" s="17"/>
      <c r="D15" s="17"/>
      <c r="E15" s="17"/>
      <c r="F15" s="18">
        <v>1.000000</v>
      </c>
      <c r="G15" s="19" t="s">
        <v>34</v>
      </c>
      <c r="H15" s="19"/>
      <c r="I15" s="20">
        <v>9220.180000</v>
      </c>
      <c r="J15" s="20"/>
      <c r="K15" s="20">
        <f ca="1">ROUND(INDIRECT(ADDRESS(ROW()+(0), COLUMN()+(-5), 1))*INDIRECT(ADDRESS(ROW()+(0), COLUMN()+(-2), 1)), 2)</f>
        <v>9220.180000</v>
      </c>
    </row>
    <row r="16" spans="1:11" ht="21.60" thickBot="1" customHeight="1">
      <c r="A16" s="17" t="s">
        <v>35</v>
      </c>
      <c r="B16" s="17" t="s">
        <v>36</v>
      </c>
      <c r="C16" s="17"/>
      <c r="D16" s="17"/>
      <c r="E16" s="17"/>
      <c r="F16" s="18">
        <v>0.308000</v>
      </c>
      <c r="G16" s="19" t="s">
        <v>37</v>
      </c>
      <c r="H16" s="19"/>
      <c r="I16" s="20">
        <v>713.040000</v>
      </c>
      <c r="J16" s="20"/>
      <c r="K16" s="20">
        <f ca="1">ROUND(INDIRECT(ADDRESS(ROW()+(0), COLUMN()+(-5), 1))*INDIRECT(ADDRESS(ROW()+(0), COLUMN()+(-2), 1)), 2)</f>
        <v>219.620000</v>
      </c>
    </row>
    <row r="17" spans="1:11" ht="21.60" thickBot="1" customHeight="1">
      <c r="A17" s="17" t="s">
        <v>38</v>
      </c>
      <c r="B17" s="21" t="s">
        <v>39</v>
      </c>
      <c r="C17" s="21"/>
      <c r="D17" s="21"/>
      <c r="E17" s="21"/>
      <c r="F17" s="22">
        <v>0.308000</v>
      </c>
      <c r="G17" s="23" t="s">
        <v>40</v>
      </c>
      <c r="H17" s="23"/>
      <c r="I17" s="24">
        <v>440.170000</v>
      </c>
      <c r="J17" s="24"/>
      <c r="K17" s="24">
        <f ca="1">ROUND(INDIRECT(ADDRESS(ROW()+(0), COLUMN()+(-5), 1))*INDIRECT(ADDRESS(ROW()+(0), COLUMN()+(-2), 1)), 2)</f>
        <v>135.570000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15136.130000</v>
      </c>
      <c r="J18" s="16"/>
      <c r="K18" s="16">
        <f ca="1">ROUND(INDIRECT(ADDRESS(ROW()+(0), COLUMN()+(-5), 1))*INDIRECT(ADDRESS(ROW()+(0), COLUMN()+(-2), 1))/100, 2)</f>
        <v>302.720000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15438.850000</v>
      </c>
      <c r="J19" s="24"/>
      <c r="K19" s="24">
        <f ca="1">ROUND(INDIRECT(ADDRESS(ROW()+(0), COLUMN()+(-5), 1))*INDIRECT(ADDRESS(ROW()+(0), COLUMN()+(-2), 1))/100, 2)</f>
        <v>463.170000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15902.020000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