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<sst xmlns="http://schemas.openxmlformats.org/spreadsheetml/2006/main" count="36" uniqueCount="36">
  <si>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</si>
  <si>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FIU040</t>
  </si>
  <si>
    <t xml:space="preserve">m²</t>
  </si>
  <si>
    <t xml:space="preserve">Isolation thermique réflectif par l'intérieur (ITI) d'une façade à double couche de maçonnerie visible.</t>
  </si>
  <si>
    <r>
      <rPr>
        <sz val="8.25"/>
        <color rgb="FF000000"/>
        <rFont val="Arial"/>
        <family val="2"/>
      </rPr>
      <t xml:space="preserve">Isolation thermique réflectif par l'intérieur (ITI) d'une façade à double couche de maçonnerie visible, constituée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 système réflectif de 12 mm d'épaisseur avec une densité nominale de 29,17 kg/m³, composé de noyau isolant en mousse de polyéthylène, revêtu avec une lame d'aluminium dans chaque face, fixé sur des lambourde en bois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</si>
  <si>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</si>
  <si>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</si>
  <si>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</si>
  <si>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</si>
  <si>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</si>
  <si>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</si>
  <si>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mt16arg010b</t>
  </si>
  <si>
    <t xml:space="preserve">Isolant thermique réflectif, composé de noyau isolant en mousse de polyéthylène, revêtu avec une lame d'aluminium dans chaque face, de 12 mm d'épaisseur, avec une densité nominale de 29,17 kg/m³, une résistance thermique de 3,5 m²K/W et une conductivité thermique de 0,029 W/(mK), fourni en rouleaux de 1,60x12,50 m.</t>
  </si>
  <si>
    <t xml:space="preserve">m²</t>
  </si>
  <si>
    <t xml:space="preserve">mt42www020</t>
  </si>
  <si>
    <t xml:space="preserve">Ruban d'aluminium de 50 microns d'épaisseur et de 65 mm de largeur à base de résines acryliques.</t>
  </si>
  <si>
    <t xml:space="preserve">m</t>
  </si>
  <si>
    <t xml:space="preserve">mt13blw155a</t>
  </si>
  <si>
    <t xml:space="preserve">Lambourde en bois de pin, avec une humidité inférieure à 15%, de 30x40 mm.</t>
  </si>
  <si>
    <t xml:space="preserve">m</t>
  </si>
  <si>
    <t xml:space="preserve">mt13blw131</t>
  </si>
  <si>
    <t xml:space="preserve">Vis pour fixation d'un liteau.</t>
  </si>
  <si>
    <t xml:space="preserve">U</t>
  </si>
  <si>
    <t xml:space="preserve">mt16aaa070</t>
  </si>
  <si>
    <t xml:space="preserve">Agrafe en acier inoxydable, de 14 mm.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</si>
  <si>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</si>
  <si>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</si>
  <si>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</si>
  <si>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</si>
  <si>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</si>
  <si>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</si>
  <si>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</si>
  <si>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</si>
  <si>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</si>
  <si>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219,86F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</si>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</sst>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7471.520000</v>
      </c>
      <c r="J8" s="16"/>
      <c r="K8" s="16">
        <f ca="1">ROUND(INDIRECT(ADDRESS(ROW()+(0), COLUMN()+(-5), 1))*INDIRECT(ADDRESS(ROW()+(0), COLUMN()+(-2), 1)), 2)</f>
        <v>8218.670000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0.440000</v>
      </c>
      <c r="G9" s="19" t="s">
        <v>16</v>
      </c>
      <c r="H9" s="19"/>
      <c r="I9" s="20">
        <v>175.010000</v>
      </c>
      <c r="J9" s="20"/>
      <c r="K9" s="20">
        <f ca="1">ROUND(INDIRECT(ADDRESS(ROW()+(0), COLUMN()+(-5), 1))*INDIRECT(ADDRESS(ROW()+(0), COLUMN()+(-2), 1)), 2)</f>
        <v>77.000000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700.710000</v>
      </c>
      <c r="J10" s="20"/>
      <c r="K10" s="20">
        <f ca="1">ROUND(INDIRECT(ADDRESS(ROW()+(0), COLUMN()+(-5), 1))*INDIRECT(ADDRESS(ROW()+(0), COLUMN()+(-2), 1)), 2)</f>
        <v>700.710000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4.000000</v>
      </c>
      <c r="G11" s="19" t="s">
        <v>22</v>
      </c>
      <c r="H11" s="19"/>
      <c r="I11" s="20">
        <v>211.840000</v>
      </c>
      <c r="J11" s="20"/>
      <c r="K11" s="20">
        <f ca="1">ROUND(INDIRECT(ADDRESS(ROW()+(0), COLUMN()+(-5), 1))*INDIRECT(ADDRESS(ROW()+(0), COLUMN()+(-2), 1)), 2)</f>
        <v>847.360000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2.000000</v>
      </c>
      <c r="G12" s="19" t="s">
        <v>25</v>
      </c>
      <c r="H12" s="19"/>
      <c r="I12" s="20">
        <v>325.910000</v>
      </c>
      <c r="J12" s="20"/>
      <c r="K12" s="20">
        <f ca="1">ROUND(INDIRECT(ADDRESS(ROW()+(0), COLUMN()+(-5), 1))*INDIRECT(ADDRESS(ROW()+(0), COLUMN()+(-2), 1)), 2)</f>
        <v>651.820000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0.193000</v>
      </c>
      <c r="G13" s="19" t="s">
        <v>28</v>
      </c>
      <c r="H13" s="19"/>
      <c r="I13" s="20">
        <v>853.300000</v>
      </c>
      <c r="J13" s="20"/>
      <c r="K13" s="20">
        <f ca="1">ROUND(INDIRECT(ADDRESS(ROW()+(0), COLUMN()+(-5), 1))*INDIRECT(ADDRESS(ROW()+(0), COLUMN()+(-2), 1)), 2)</f>
        <v>164.690000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0.193000</v>
      </c>
      <c r="G14" s="23" t="s">
        <v>31</v>
      </c>
      <c r="H14" s="23"/>
      <c r="I14" s="24">
        <v>607.860000</v>
      </c>
      <c r="J14" s="24"/>
      <c r="K14" s="24">
        <f ca="1">ROUND(INDIRECT(ADDRESS(ROW()+(0), COLUMN()+(-5), 1))*INDIRECT(ADDRESS(ROW()+(0), COLUMN()+(-2), 1)), 2)</f>
        <v>117.320000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10777.570000</v>
      </c>
      <c r="J15" s="28"/>
      <c r="K15" s="28">
        <f ca="1">ROUND(INDIRECT(ADDRESS(ROW()+(0), COLUMN()+(-5), 1))*INDIRECT(ADDRESS(ROW()+(0), COLUMN()+(-2), 1))/100, 2)</f>
        <v>215.550000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10993.120000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