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<sst xmlns="http://schemas.openxmlformats.org/spreadsheetml/2006/main" count="48" uniqueCount="48">
  <si>
    <t xml:space="preserve"/>
  </si>
  <si>
    <t xml:space="preserve">FDP010</t>
  </si>
  <si>
    <t xml:space="preserve">m²</t>
  </si>
  <si>
    <t xml:space="preserve">Contrecloison en plaques de plâtre. Système "PLACO".</t>
  </si>
  <si>
    <r>
      <rPr>
        <sz val="8.25"/>
        <color rgb="FF000000"/>
        <rFont val="Arial"/>
        <family val="2"/>
      </rPr>
      <t xml:space="preserve">Contrecloison indépendante, système "PLACO", de 63 mm d'épaisseur totale, avec niveau de qualité de la finition standard (Q2), constitué d'une plaque de plâtre A / NF EN 520 - 1200 / 2000 / 15 / à bords longitudinaux amincis, BA 15 "PLACO", constituée d'une âme en plâtre d'origine naturelle enveloppée et liée aux deux feuilles de carton fort, boulonnée directement sur une ossature autoportante de profilés métalliques en acier galvanisé constituée de rails R 48 "PLACO", solidement fixés au plancher et au plafond, et montants M 48 "PLACO", avec une séparation entre montants de 600 mm. Comprend la bande de désolidarisation; les fixations pour l'ancrage des rails et des montants métalliques; la visserie pour la fixation des plaques; le ruban en papier avec renfort métallique "PLACO" et la pâte et la bande pour le traitement des joints. Le prix comprend la résolution des rencontres et des points singuliers, mais il ne comprend pas l'isolation à placer entre les plaques et le parement.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</si>
  <si>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</si>
  <si>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</si>
  <si>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</si>
  <si>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</si>
  <si>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</si>
  <si>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</si>
  <si>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mt12plj020a</t>
  </si>
  <si>
    <t xml:space="preserve">Bande étanche autoadhésive, Banda 45 "PLACO", en mousse de polyéthylène à cellules fermées, de 3 mm d'épaisseur et 45 mm de largeur, pour l'étanchéité de la base et l'isolation acoustique du périmètre des cloisons et doublages de plaques.</t>
  </si>
  <si>
    <t xml:space="preserve">m</t>
  </si>
  <si>
    <t xml:space="preserve">mt12plp070b</t>
  </si>
  <si>
    <t xml:space="preserve">Rail de profilé en acier galvanisé, R 48 "PLACO", fabriqué par laminage à froid, de 3000 mm de longueur, 48x30 mm de section et 0,55 mm d'épaisseur, selon NF DTU 25.41 P1-2 et NF EN 14195.</t>
  </si>
  <si>
    <t xml:space="preserve">m</t>
  </si>
  <si>
    <t xml:space="preserve">mt12plp060b</t>
  </si>
  <si>
    <t xml:space="preserve">Montant de profilé en acier galvanisé, M 48 "PLACO", fabriqué par laminage à froid, de 3000 mm de longueur, 46,5x36 mm de section et 0,6 mm d'épaisseur, selon NF DTU 25.41 P1-2 et NF EN 14195.</t>
  </si>
  <si>
    <t xml:space="preserve">m</t>
  </si>
  <si>
    <t xml:space="preserve">mt12plk010aaead</t>
  </si>
  <si>
    <t xml:space="preserve">Plaque de plâtre A / NF EN 520 - 1200 / 2000 / 15 / à bords longitudinaux amincis, BA 15 "PLACO", constituée d'une âme en plâtre d'origine naturelle enveloppée et liée aux deux feuilles de carton fort.</t>
  </si>
  <si>
    <t xml:space="preserve">m²</t>
  </si>
  <si>
    <t xml:space="preserve">mt12plt010a</t>
  </si>
  <si>
    <t xml:space="preserve">Vis autoformeuse TTPC 25 "PLACO", avec tête en trompette, de 25 mm de longueur, pour installation de plaques de plâtre sur des profilés d'épaisseur inférieure à 6 mm.</t>
  </si>
  <si>
    <t xml:space="preserve">U</t>
  </si>
  <si>
    <t xml:space="preserve">mt12plt030b</t>
  </si>
  <si>
    <t xml:space="preserve">Vis autoforeuse à tôle, TRPF 13 "PLACO", de 13 mm de longueur.</t>
  </si>
  <si>
    <t xml:space="preserve">U</t>
  </si>
  <si>
    <t xml:space="preserve">mt12plj010a</t>
  </si>
  <si>
    <t xml:space="preserve">Bande microperforée en papier "PLACO", de 50 mm de largeur, selon NF EN 13963, pour finition des joints de plaques de plâtre.</t>
  </si>
  <si>
    <t xml:space="preserve">m</t>
  </si>
  <si>
    <t xml:space="preserve">mt12plm010a</t>
  </si>
  <si>
    <t xml:space="preserve">Pâte de séchage en poudre SN "PLACO"; Euroclasse A2-s1, d0 de réaction au feu, selon NF EN 13501-1, intervalle de température de travail de 5 à 30°C, pour application manuelle avec bande à joint, selon NF EN 13963; pour le traitement des joints des plaques en plâtre.</t>
  </si>
  <si>
    <t xml:space="preserve">kg</t>
  </si>
  <si>
    <t xml:space="preserve">mt12plj010b</t>
  </si>
  <si>
    <t xml:space="preserve">Ruban en papier avec renfort métallique "PLACO", de 50 mm de largeur, selon NF EN 14353, pour finition des joints de plaques de plâtre.</t>
  </si>
  <si>
    <t xml:space="preserve">m</t>
  </si>
  <si>
    <t xml:space="preserve">mo053</t>
  </si>
  <si>
    <t xml:space="preserve">Compagnon professionnel III/CP2 plaquiste.</t>
  </si>
  <si>
    <t xml:space="preserve">h</t>
  </si>
  <si>
    <t xml:space="preserve">mo100</t>
  </si>
  <si>
    <t xml:space="preserve">Ouvrier professionnel II/OP plaquiste.</t>
  </si>
  <si>
    <t xml:space="preserve">h</t>
  </si>
  <si>
    <t xml:space="preserve">Frais de chantier des unités d'ouvrage</t>
  </si>
  <si>
    <t xml:space="preserve">%</t>
  </si>
  <si>
    <t xml:space="preserve">Coût d'entretien décennal: 1.274,14F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</si>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</sst>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1.53" customWidth="1"/>
    <col min="4" max="4" width="74.80"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87.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34.50" thickBot="1" customHeight="1">
      <c r="A9" s="7" t="s">
        <v>11</v>
      </c>
      <c r="B9" s="7"/>
      <c r="C9" s="7"/>
      <c r="D9" s="7" t="s">
        <v>12</v>
      </c>
      <c r="E9" s="9">
        <v>0.45</v>
      </c>
      <c r="F9" s="11" t="s">
        <v>13</v>
      </c>
      <c r="G9" s="13">
        <v>403.16</v>
      </c>
      <c r="H9" s="13">
        <f ca="1">ROUND(INDIRECT(ADDRESS(ROW()+(0), COLUMN()+(-3), 1))*INDIRECT(ADDRESS(ROW()+(0), COLUMN()+(-1), 1)), 2)</f>
        <v>181.42</v>
      </c>
    </row>
    <row r="10" spans="1:8" ht="34.50" thickBot="1" customHeight="1">
      <c r="A10" s="14" t="s">
        <v>14</v>
      </c>
      <c r="B10" s="14"/>
      <c r="C10" s="14"/>
      <c r="D10" s="14" t="s">
        <v>15</v>
      </c>
      <c r="E10" s="15">
        <v>1</v>
      </c>
      <c r="F10" s="16" t="s">
        <v>16</v>
      </c>
      <c r="G10" s="17">
        <v>1540.26</v>
      </c>
      <c r="H10" s="17">
        <f ca="1">ROUND(INDIRECT(ADDRESS(ROW()+(0), COLUMN()+(-3), 1))*INDIRECT(ADDRESS(ROW()+(0), COLUMN()+(-1), 1)), 2)</f>
        <v>1540.26</v>
      </c>
    </row>
    <row r="11" spans="1:8" ht="34.50" thickBot="1" customHeight="1">
      <c r="A11" s="14" t="s">
        <v>17</v>
      </c>
      <c r="B11" s="14"/>
      <c r="C11" s="14"/>
      <c r="D11" s="14" t="s">
        <v>18</v>
      </c>
      <c r="E11" s="15">
        <v>2.1</v>
      </c>
      <c r="F11" s="16" t="s">
        <v>19</v>
      </c>
      <c r="G11" s="17">
        <v>1875.84</v>
      </c>
      <c r="H11" s="17">
        <f ca="1">ROUND(INDIRECT(ADDRESS(ROW()+(0), COLUMN()+(-3), 1))*INDIRECT(ADDRESS(ROW()+(0), COLUMN()+(-1), 1)), 2)</f>
        <v>3939.26</v>
      </c>
    </row>
    <row r="12" spans="1:8" ht="34.50" thickBot="1" customHeight="1">
      <c r="A12" s="14" t="s">
        <v>20</v>
      </c>
      <c r="B12" s="14"/>
      <c r="C12" s="14"/>
      <c r="D12" s="14" t="s">
        <v>21</v>
      </c>
      <c r="E12" s="15">
        <v>1.05</v>
      </c>
      <c r="F12" s="16" t="s">
        <v>22</v>
      </c>
      <c r="G12" s="17">
        <v>4087.27</v>
      </c>
      <c r="H12" s="17">
        <f ca="1">ROUND(INDIRECT(ADDRESS(ROW()+(0), COLUMN()+(-3), 1))*INDIRECT(ADDRESS(ROW()+(0), COLUMN()+(-1), 1)), 2)</f>
        <v>4291.63</v>
      </c>
    </row>
    <row r="13" spans="1:8" ht="24.00" thickBot="1" customHeight="1">
      <c r="A13" s="14" t="s">
        <v>23</v>
      </c>
      <c r="B13" s="14"/>
      <c r="C13" s="14"/>
      <c r="D13" s="14" t="s">
        <v>24</v>
      </c>
      <c r="E13" s="15">
        <v>11</v>
      </c>
      <c r="F13" s="16" t="s">
        <v>25</v>
      </c>
      <c r="G13" s="17">
        <v>11.93</v>
      </c>
      <c r="H13" s="17">
        <f ca="1">ROUND(INDIRECT(ADDRESS(ROW()+(0), COLUMN()+(-3), 1))*INDIRECT(ADDRESS(ROW()+(0), COLUMN()+(-1), 1)), 2)</f>
        <v>131.23</v>
      </c>
    </row>
    <row r="14" spans="1:8" ht="13.50" thickBot="1" customHeight="1">
      <c r="A14" s="14" t="s">
        <v>26</v>
      </c>
      <c r="B14" s="14"/>
      <c r="C14" s="14"/>
      <c r="D14" s="14" t="s">
        <v>27</v>
      </c>
      <c r="E14" s="15">
        <v>5</v>
      </c>
      <c r="F14" s="16" t="s">
        <v>28</v>
      </c>
      <c r="G14" s="17">
        <v>13.77</v>
      </c>
      <c r="H14" s="17">
        <f ca="1">ROUND(INDIRECT(ADDRESS(ROW()+(0), COLUMN()+(-3), 1))*INDIRECT(ADDRESS(ROW()+(0), COLUMN()+(-1), 1)), 2)</f>
        <v>68.85</v>
      </c>
    </row>
    <row r="15" spans="1:8" ht="24.00" thickBot="1" customHeight="1">
      <c r="A15" s="14" t="s">
        <v>29</v>
      </c>
      <c r="B15" s="14"/>
      <c r="C15" s="14"/>
      <c r="D15" s="14" t="s">
        <v>30</v>
      </c>
      <c r="E15" s="15">
        <v>1.4</v>
      </c>
      <c r="F15" s="16" t="s">
        <v>31</v>
      </c>
      <c r="G15" s="17">
        <v>46.47</v>
      </c>
      <c r="H15" s="17">
        <f ca="1">ROUND(INDIRECT(ADDRESS(ROW()+(0), COLUMN()+(-3), 1))*INDIRECT(ADDRESS(ROW()+(0), COLUMN()+(-1), 1)), 2)</f>
        <v>65.06</v>
      </c>
    </row>
    <row r="16" spans="1:8" ht="45.00" thickBot="1" customHeight="1">
      <c r="A16" s="14" t="s">
        <v>32</v>
      </c>
      <c r="B16" s="14"/>
      <c r="C16" s="14"/>
      <c r="D16" s="14" t="s">
        <v>33</v>
      </c>
      <c r="E16" s="15">
        <v>0.33</v>
      </c>
      <c r="F16" s="16" t="s">
        <v>34</v>
      </c>
      <c r="G16" s="17">
        <v>972.34</v>
      </c>
      <c r="H16" s="17">
        <f ca="1">ROUND(INDIRECT(ADDRESS(ROW()+(0), COLUMN()+(-3), 1))*INDIRECT(ADDRESS(ROW()+(0), COLUMN()+(-1), 1)), 2)</f>
        <v>320.87</v>
      </c>
    </row>
    <row r="17" spans="1:8" ht="24.00" thickBot="1" customHeight="1">
      <c r="A17" s="14" t="s">
        <v>35</v>
      </c>
      <c r="B17" s="14"/>
      <c r="C17" s="14"/>
      <c r="D17" s="14" t="s">
        <v>36</v>
      </c>
      <c r="E17" s="15">
        <v>0.15</v>
      </c>
      <c r="F17" s="16" t="s">
        <v>37</v>
      </c>
      <c r="G17" s="17">
        <v>712.22</v>
      </c>
      <c r="H17" s="17">
        <f ca="1">ROUND(INDIRECT(ADDRESS(ROW()+(0), COLUMN()+(-3), 1))*INDIRECT(ADDRESS(ROW()+(0), COLUMN()+(-1), 1)), 2)</f>
        <v>106.83</v>
      </c>
    </row>
    <row r="18" spans="1:8" ht="13.50" thickBot="1" customHeight="1">
      <c r="A18" s="14" t="s">
        <v>38</v>
      </c>
      <c r="B18" s="14"/>
      <c r="C18" s="14"/>
      <c r="D18" s="14" t="s">
        <v>39</v>
      </c>
      <c r="E18" s="15">
        <v>0.253</v>
      </c>
      <c r="F18" s="16" t="s">
        <v>40</v>
      </c>
      <c r="G18" s="17">
        <v>1625.89</v>
      </c>
      <c r="H18" s="17">
        <f ca="1">ROUND(INDIRECT(ADDRESS(ROW()+(0), COLUMN()+(-3), 1))*INDIRECT(ADDRESS(ROW()+(0), COLUMN()+(-1), 1)), 2)</f>
        <v>411.35</v>
      </c>
    </row>
    <row r="19" spans="1:8" ht="13.50" thickBot="1" customHeight="1">
      <c r="A19" s="14" t="s">
        <v>41</v>
      </c>
      <c r="B19" s="14"/>
      <c r="C19" s="14"/>
      <c r="D19" s="18" t="s">
        <v>42</v>
      </c>
      <c r="E19" s="19">
        <v>0.253</v>
      </c>
      <c r="F19" s="20" t="s">
        <v>43</v>
      </c>
      <c r="G19" s="21">
        <v>1182.79</v>
      </c>
      <c r="H19" s="21">
        <f ca="1">ROUND(INDIRECT(ADDRESS(ROW()+(0), COLUMN()+(-3), 1))*INDIRECT(ADDRESS(ROW()+(0), COLUMN()+(-1), 1)), 2)</f>
        <v>299.25</v>
      </c>
    </row>
    <row r="20" spans="1:8" ht="13.50" thickBot="1" customHeight="1">
      <c r="A20" s="18"/>
      <c r="B20" s="18"/>
      <c r="C20" s="18"/>
      <c r="D20" s="5" t="s">
        <v>44</v>
      </c>
      <c r="E20" s="22">
        <v>2</v>
      </c>
      <c r="F20" s="23" t="s">
        <v>45</v>
      </c>
      <c r="G20"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 2)</f>
        <v>11356</v>
      </c>
      <c r="H20" s="24">
        <f ca="1">ROUND(INDIRECT(ADDRESS(ROW()+(0), COLUMN()+(-3), 1))*INDIRECT(ADDRESS(ROW()+(0), COLUMN()+(-1), 1))/100, 2)</f>
        <v>227.12</v>
      </c>
    </row>
    <row r="21" spans="1:8" ht="13.50" thickBot="1" customHeight="1">
      <c r="A21" s="25" t="s">
        <v>46</v>
      </c>
      <c r="B21" s="25"/>
      <c r="C21" s="25"/>
      <c r="D21" s="26"/>
      <c r="E21" s="26"/>
      <c r="F21" s="27"/>
      <c r="G21" s="25" t="s">
        <v>47</v>
      </c>
      <c r="H21"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 2)</f>
        <v>11583.1</v>
      </c>
    </row>
  </sheetData>
  <mergeCells count="17">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E21"/>
  </mergeCells>
  <pageMargins left="0.147638" right="0.147638" top="0.206693" bottom="0.206693" header="0.0" footer="0.0"/>
  <pageSetup paperSize="9" orientation="portrait"/>
  <rowBreaks count="0" manualBreakCount="0">
    </rowBreaks>
</worksheet>
</file>