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<sst xmlns="http://schemas.openxmlformats.org/spreadsheetml/2006/main" count="71" uniqueCount="71">
  <si>
    <t xml:space="preserve"/>
  </si>
  <si>
    <t xml:space="preserve">FCO060</t>
  </si>
  <si>
    <t xml:space="preserve">m²</t>
  </si>
  <si>
    <t xml:space="preserve">Système Shaftwall "KNAUF" de cloison pour gaine d'ascenseur, avec des plaques de plâtre.</t>
  </si>
  <si>
    <r>
      <rPr>
        <b/>
        <sz val="7.80"/>
        <color rgb="FF000000"/>
        <rFont val="A"/>
        <family val="2"/>
      </rPr>
      <t xml:space="preserve">Fermeture de la gaine d'ascenseur par le système Shaftwall W 634 E, de cloison spéciale (20+60+15 + 48+15+15)/600 LM - (CT 60 + 48) (1 massive (DF H2) et 3 coupe-feu (DF)), avec plaques de plâtre, sur bandes acoustiques "KNAUF", placées à la base de la cloison, formé d'une ossature double, de montants type CT 60 et montants type standard avec disposition renforcée "H"; isolation entre les montants de type CT avec panneau semi-rigide en laine minérale, épaisseur 45 mm, et entre les montants de type standard avec panneau semi-rigide en laine minérale, épaisseur 45 mm; 173 mm d'épaisseur totale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</si>
  <si>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</si>
  <si>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</si>
  <si>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</si>
  <si>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</si>
  <si>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</si>
  <si>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</si>
  <si>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mt12pck020b</t>
  </si>
  <si>
    <t xml:space="preserve">Bande acoustique de dilatation "KNAUF" de 50 mm de largeur.</t>
  </si>
  <si>
    <t xml:space="preserve">m</t>
  </si>
  <si>
    <t xml:space="preserve">mt12sak030a</t>
  </si>
  <si>
    <t xml:space="preserve">Profilé en U CT 62 "KNAUF", en acier galvanisé, selon NF DTU 25.41 P1-2 et NF EN 14195.</t>
  </si>
  <si>
    <t xml:space="preserve">m</t>
  </si>
  <si>
    <t xml:space="preserve">mt12psg220</t>
  </si>
  <si>
    <t xml:space="preserve">Fixation composée d'une cheville et d'une vis 5x27.</t>
  </si>
  <si>
    <t xml:space="preserve">U</t>
  </si>
  <si>
    <t xml:space="preserve">mt12sak020a</t>
  </si>
  <si>
    <t xml:space="preserve">Montant CT 60 "KNAUF", en acier galvanisé, selon NF DTU 25.41 P1-2 et NF EN 14195.</t>
  </si>
  <si>
    <t xml:space="preserve">m</t>
  </si>
  <si>
    <t xml:space="preserve">mt12sak010a</t>
  </si>
  <si>
    <t xml:space="preserve">Plaque de plâtre DF H2 / NF EN 520 - 600 / 3000 / 20 / bord carré, massive "KNAUF", Euroclasse A2-s1,d0 de réaction au feu.</t>
  </si>
  <si>
    <t xml:space="preserve">m²</t>
  </si>
  <si>
    <t xml:space="preserve">mt16lra060a</t>
  </si>
  <si>
    <t xml:space="preserve">Panneau semi-rigide en laine minérale, épaisseur 45 mm, selon NF EN 13162.</t>
  </si>
  <si>
    <t xml:space="preserve">m²</t>
  </si>
  <si>
    <t xml:space="preserve">mt12ppk010h</t>
  </si>
  <si>
    <t xml:space="preserve">Plaque de plâtre DF / NF EN 520 - 1200 / longueur / 15 / bord affiné, coupe-feu "KNAUF".</t>
  </si>
  <si>
    <t xml:space="preserve">m²</t>
  </si>
  <si>
    <t xml:space="preserve">mt12ptk010dd</t>
  </si>
  <si>
    <t xml:space="preserve">Vis autoforeuse TB "KNAUF" 3,5x25.</t>
  </si>
  <si>
    <t xml:space="preserve">U</t>
  </si>
  <si>
    <t xml:space="preserve">mt12pck020a</t>
  </si>
  <si>
    <t xml:space="preserve">Bande acoustique de dilatation "KNAUF" de 30 mm de largeur.</t>
  </si>
  <si>
    <t xml:space="preserve">m</t>
  </si>
  <si>
    <t xml:space="preserve">mt12pfk020c</t>
  </si>
  <si>
    <t xml:space="preserve">Profilé en U 48/30 "KNAUF" en acier galvanisé, selon NF DTU 25.41 P1-2 et NF EN 14195.</t>
  </si>
  <si>
    <t xml:space="preserve">m</t>
  </si>
  <si>
    <t xml:space="preserve">mt12pfk010c</t>
  </si>
  <si>
    <t xml:space="preserve">Montant 48/35 "KNAUF" en acier galvanisé, selon NF DTU 25.41 P1-2 et NF EN 14195.</t>
  </si>
  <si>
    <t xml:space="preserve">m</t>
  </si>
  <si>
    <t xml:space="preserve">mt12ptk010cd</t>
  </si>
  <si>
    <t xml:space="preserve">Vis autoforeuse TN "KNAUF" 3,5x25.</t>
  </si>
  <si>
    <t xml:space="preserve">U</t>
  </si>
  <si>
    <t xml:space="preserve">mt12ptk010cg</t>
  </si>
  <si>
    <t xml:space="preserve">Vis autoforeuse TN "KNAUF" 3,5x45.</t>
  </si>
  <si>
    <t xml:space="preserve">U</t>
  </si>
  <si>
    <t xml:space="preserve">mt12ptk010ch</t>
  </si>
  <si>
    <t xml:space="preserve">Vis autoforeuse TN "KNAUF" 3,9x55.</t>
  </si>
  <si>
    <t xml:space="preserve">U</t>
  </si>
  <si>
    <t xml:space="preserve">mt12pik010b</t>
  </si>
  <si>
    <t xml:space="preserve">Pâte de joints Jointfiller F-1 GLS "KNAUF", selon NF EN 13963.</t>
  </si>
  <si>
    <t xml:space="preserve">kg</t>
  </si>
  <si>
    <t xml:space="preserve">mt12pck010a</t>
  </si>
  <si>
    <t xml:space="preserve">Bande de joints "KNAUF" de 50 mm de largeur.</t>
  </si>
  <si>
    <t xml:space="preserve">m</t>
  </si>
  <si>
    <t xml:space="preserve">mo053</t>
  </si>
  <si>
    <t xml:space="preserve">Compagnon professionnel III/CP2 plaquiste.</t>
  </si>
  <si>
    <t xml:space="preserve">h</t>
  </si>
  <si>
    <t xml:space="preserve">mo100</t>
  </si>
  <si>
    <t xml:space="preserve">Ouvrier professionnel II/OP plaquiste.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</si>
  <si>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</si>
  <si>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</si>
  <si>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</si>
  <si>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</si>
  <si>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</si>
  <si>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4.540,05F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</si>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</sst>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10.20" customWidth="1"/>
    <col min="3" max="3" width="21.57" customWidth="1"/>
    <col min="4" max="4" width="28.71" customWidth="1"/>
    <col min="5" max="5" width="4.95" customWidth="1"/>
    <col min="6" max="6" width="8.60" customWidth="1"/>
    <col min="7" max="7" width="1.60" customWidth="1"/>
    <col min="8" max="8" width="4.23" customWidth="1"/>
    <col min="9" max="9" width="10.78" customWidth="1"/>
    <col min="10" max="10" width="5.25" customWidth="1"/>
    <col min="11" max="11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50.4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0" t="s">
        <v>12</v>
      </c>
      <c r="C8" s="10"/>
      <c r="D8" s="10"/>
      <c r="E8" s="10"/>
      <c r="F8" s="12">
        <v>1.200000</v>
      </c>
      <c r="G8" s="14" t="s">
        <v>13</v>
      </c>
      <c r="H8" s="14"/>
      <c r="I8" s="16">
        <v>270.060000</v>
      </c>
      <c r="J8" s="16"/>
      <c r="K8" s="16">
        <f ca="1">ROUND(INDIRECT(ADDRESS(ROW()+(0), COLUMN()+(-5), 1))*INDIRECT(ADDRESS(ROW()+(0), COLUMN()+(-2), 1)), 2)</f>
        <v>324.070000</v>
      </c>
    </row>
    <row r="9" spans="1:11" ht="21.60" thickBot="1" customHeight="1">
      <c r="A9" s="17" t="s">
        <v>14</v>
      </c>
      <c r="B9" s="17" t="s">
        <v>15</v>
      </c>
      <c r="C9" s="17"/>
      <c r="D9" s="17"/>
      <c r="E9" s="17"/>
      <c r="F9" s="18">
        <v>0.700000</v>
      </c>
      <c r="G9" s="19" t="s">
        <v>16</v>
      </c>
      <c r="H9" s="19"/>
      <c r="I9" s="20">
        <v>6564.360000</v>
      </c>
      <c r="J9" s="20"/>
      <c r="K9" s="20">
        <f ca="1">ROUND(INDIRECT(ADDRESS(ROW()+(0), COLUMN()+(-5), 1))*INDIRECT(ADDRESS(ROW()+(0), COLUMN()+(-2), 1)), 2)</f>
        <v>4595.050000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7"/>
      <c r="F10" s="18">
        <v>3.200000</v>
      </c>
      <c r="G10" s="19" t="s">
        <v>19</v>
      </c>
      <c r="H10" s="19"/>
      <c r="I10" s="20">
        <v>62.530000</v>
      </c>
      <c r="J10" s="20"/>
      <c r="K10" s="20">
        <f ca="1">ROUND(INDIRECT(ADDRESS(ROW()+(0), COLUMN()+(-5), 1))*INDIRECT(ADDRESS(ROW()+(0), COLUMN()+(-2), 1)), 2)</f>
        <v>200.100000</v>
      </c>
    </row>
    <row r="11" spans="1:11" ht="21.60" thickBot="1" customHeight="1">
      <c r="A11" s="17" t="s">
        <v>20</v>
      </c>
      <c r="B11" s="17" t="s">
        <v>21</v>
      </c>
      <c r="C11" s="17"/>
      <c r="D11" s="17"/>
      <c r="E11" s="17"/>
      <c r="F11" s="18">
        <v>2.000000</v>
      </c>
      <c r="G11" s="19" t="s">
        <v>22</v>
      </c>
      <c r="H11" s="19"/>
      <c r="I11" s="20">
        <v>14023.410000</v>
      </c>
      <c r="J11" s="20"/>
      <c r="K11" s="20">
        <f ca="1">ROUND(INDIRECT(ADDRESS(ROW()+(0), COLUMN()+(-5), 1))*INDIRECT(ADDRESS(ROW()+(0), COLUMN()+(-2), 1)), 2)</f>
        <v>28046.820000</v>
      </c>
    </row>
    <row r="12" spans="1:11" ht="21.60" thickBot="1" customHeight="1">
      <c r="A12" s="17" t="s">
        <v>23</v>
      </c>
      <c r="B12" s="17" t="s">
        <v>24</v>
      </c>
      <c r="C12" s="17"/>
      <c r="D12" s="17"/>
      <c r="E12" s="17"/>
      <c r="F12" s="18">
        <v>1.000000</v>
      </c>
      <c r="G12" s="19" t="s">
        <v>25</v>
      </c>
      <c r="H12" s="19"/>
      <c r="I12" s="20">
        <v>9919.480000</v>
      </c>
      <c r="J12" s="20"/>
      <c r="K12" s="20">
        <f ca="1">ROUND(INDIRECT(ADDRESS(ROW()+(0), COLUMN()+(-5), 1))*INDIRECT(ADDRESS(ROW()+(0), COLUMN()+(-2), 1)), 2)</f>
        <v>9919.480000</v>
      </c>
    </row>
    <row r="13" spans="1:11" ht="21.60" thickBot="1" customHeight="1">
      <c r="A13" s="17" t="s">
        <v>26</v>
      </c>
      <c r="B13" s="17" t="s">
        <v>27</v>
      </c>
      <c r="C13" s="17"/>
      <c r="D13" s="17"/>
      <c r="E13" s="17"/>
      <c r="F13" s="18">
        <v>2.100000</v>
      </c>
      <c r="G13" s="19" t="s">
        <v>28</v>
      </c>
      <c r="H13" s="19"/>
      <c r="I13" s="20">
        <v>2716.190000</v>
      </c>
      <c r="J13" s="20"/>
      <c r="K13" s="20">
        <f ca="1">ROUND(INDIRECT(ADDRESS(ROW()+(0), COLUMN()+(-5), 1))*INDIRECT(ADDRESS(ROW()+(0), COLUMN()+(-2), 1)), 2)</f>
        <v>5704.000000</v>
      </c>
    </row>
    <row r="14" spans="1:11" ht="21.60" thickBot="1" customHeight="1">
      <c r="A14" s="17" t="s">
        <v>29</v>
      </c>
      <c r="B14" s="17" t="s">
        <v>30</v>
      </c>
      <c r="C14" s="17"/>
      <c r="D14" s="17"/>
      <c r="E14" s="17"/>
      <c r="F14" s="18">
        <v>3.000000</v>
      </c>
      <c r="G14" s="19" t="s">
        <v>31</v>
      </c>
      <c r="H14" s="19"/>
      <c r="I14" s="20">
        <v>8723.300000</v>
      </c>
      <c r="J14" s="20"/>
      <c r="K14" s="20">
        <f ca="1">ROUND(INDIRECT(ADDRESS(ROW()+(0), COLUMN()+(-5), 1))*INDIRECT(ADDRESS(ROW()+(0), COLUMN()+(-2), 1)), 2)</f>
        <v>26169.900000</v>
      </c>
    </row>
    <row r="15" spans="1:11" ht="12.00" thickBot="1" customHeight="1">
      <c r="A15" s="17" t="s">
        <v>32</v>
      </c>
      <c r="B15" s="17" t="s">
        <v>33</v>
      </c>
      <c r="C15" s="17"/>
      <c r="D15" s="17"/>
      <c r="E15" s="17"/>
      <c r="F15" s="18">
        <v>15.000000</v>
      </c>
      <c r="G15" s="19" t="s">
        <v>34</v>
      </c>
      <c r="H15" s="19"/>
      <c r="I15" s="20">
        <v>13.320000</v>
      </c>
      <c r="J15" s="20"/>
      <c r="K15" s="20">
        <f ca="1">ROUND(INDIRECT(ADDRESS(ROW()+(0), COLUMN()+(-5), 1))*INDIRECT(ADDRESS(ROW()+(0), COLUMN()+(-2), 1)), 2)</f>
        <v>199.800000</v>
      </c>
    </row>
    <row r="16" spans="1:11" ht="12.00" thickBot="1" customHeight="1">
      <c r="A16" s="17" t="s">
        <v>35</v>
      </c>
      <c r="B16" s="17" t="s">
        <v>36</v>
      </c>
      <c r="C16" s="17"/>
      <c r="D16" s="17"/>
      <c r="E16" s="17"/>
      <c r="F16" s="18">
        <v>1.200000</v>
      </c>
      <c r="G16" s="19" t="s">
        <v>37</v>
      </c>
      <c r="H16" s="19"/>
      <c r="I16" s="20">
        <v>168.920000</v>
      </c>
      <c r="J16" s="20"/>
      <c r="K16" s="20">
        <f ca="1">ROUND(INDIRECT(ADDRESS(ROW()+(0), COLUMN()+(-5), 1))*INDIRECT(ADDRESS(ROW()+(0), COLUMN()+(-2), 1)), 2)</f>
        <v>202.700000</v>
      </c>
    </row>
    <row r="17" spans="1:11" ht="21.60" thickBot="1" customHeight="1">
      <c r="A17" s="17" t="s">
        <v>38</v>
      </c>
      <c r="B17" s="17" t="s">
        <v>39</v>
      </c>
      <c r="C17" s="17"/>
      <c r="D17" s="17"/>
      <c r="E17" s="17"/>
      <c r="F17" s="18">
        <v>0.700000</v>
      </c>
      <c r="G17" s="19" t="s">
        <v>40</v>
      </c>
      <c r="H17" s="19"/>
      <c r="I17" s="20">
        <v>1215.620000</v>
      </c>
      <c r="J17" s="20"/>
      <c r="K17" s="20">
        <f ca="1">ROUND(INDIRECT(ADDRESS(ROW()+(0), COLUMN()+(-5), 1))*INDIRECT(ADDRESS(ROW()+(0), COLUMN()+(-2), 1)), 2)</f>
        <v>850.930000</v>
      </c>
    </row>
    <row r="18" spans="1:11" ht="21.60" thickBot="1" customHeight="1">
      <c r="A18" s="17" t="s">
        <v>41</v>
      </c>
      <c r="B18" s="17" t="s">
        <v>42</v>
      </c>
      <c r="C18" s="17"/>
      <c r="D18" s="17"/>
      <c r="E18" s="17"/>
      <c r="F18" s="18">
        <v>4.000000</v>
      </c>
      <c r="G18" s="19" t="s">
        <v>43</v>
      </c>
      <c r="H18" s="19"/>
      <c r="I18" s="20">
        <v>1633.800000</v>
      </c>
      <c r="J18" s="20"/>
      <c r="K18" s="20">
        <f ca="1">ROUND(INDIRECT(ADDRESS(ROW()+(0), COLUMN()+(-5), 1))*INDIRECT(ADDRESS(ROW()+(0), COLUMN()+(-2), 1)), 2)</f>
        <v>6535.200000</v>
      </c>
    </row>
    <row r="19" spans="1:11" ht="12.00" thickBot="1" customHeight="1">
      <c r="A19" s="17" t="s">
        <v>44</v>
      </c>
      <c r="B19" s="17" t="s">
        <v>45</v>
      </c>
      <c r="C19" s="17"/>
      <c r="D19" s="17"/>
      <c r="E19" s="17"/>
      <c r="F19" s="18">
        <v>8.000000</v>
      </c>
      <c r="G19" s="19" t="s">
        <v>46</v>
      </c>
      <c r="H19" s="19"/>
      <c r="I19" s="20">
        <v>9.240000</v>
      </c>
      <c r="J19" s="20"/>
      <c r="K19" s="20">
        <f ca="1">ROUND(INDIRECT(ADDRESS(ROW()+(0), COLUMN()+(-5), 1))*INDIRECT(ADDRESS(ROW()+(0), COLUMN()+(-2), 1)), 2)</f>
        <v>73.920000</v>
      </c>
    </row>
    <row r="20" spans="1:11" ht="12.00" thickBot="1" customHeight="1">
      <c r="A20" s="17" t="s">
        <v>47</v>
      </c>
      <c r="B20" s="17" t="s">
        <v>48</v>
      </c>
      <c r="C20" s="17"/>
      <c r="D20" s="17"/>
      <c r="E20" s="17"/>
      <c r="F20" s="18">
        <v>15.000000</v>
      </c>
      <c r="G20" s="19" t="s">
        <v>49</v>
      </c>
      <c r="H20" s="19"/>
      <c r="I20" s="20">
        <v>14.490000</v>
      </c>
      <c r="J20" s="20"/>
      <c r="K20" s="20">
        <f ca="1">ROUND(INDIRECT(ADDRESS(ROW()+(0), COLUMN()+(-5), 1))*INDIRECT(ADDRESS(ROW()+(0), COLUMN()+(-2), 1)), 2)</f>
        <v>217.350000</v>
      </c>
    </row>
    <row r="21" spans="1:11" ht="12.00" thickBot="1" customHeight="1">
      <c r="A21" s="17" t="s">
        <v>50</v>
      </c>
      <c r="B21" s="17" t="s">
        <v>51</v>
      </c>
      <c r="C21" s="17"/>
      <c r="D21" s="17"/>
      <c r="E21" s="17"/>
      <c r="F21" s="18">
        <v>15.000000</v>
      </c>
      <c r="G21" s="19" t="s">
        <v>52</v>
      </c>
      <c r="H21" s="19"/>
      <c r="I21" s="20">
        <v>17.410000</v>
      </c>
      <c r="J21" s="20"/>
      <c r="K21" s="20">
        <f ca="1">ROUND(INDIRECT(ADDRESS(ROW()+(0), COLUMN()+(-5), 1))*INDIRECT(ADDRESS(ROW()+(0), COLUMN()+(-2), 1)), 2)</f>
        <v>261.150000</v>
      </c>
    </row>
    <row r="22" spans="1:11" ht="12.00" thickBot="1" customHeight="1">
      <c r="A22" s="17" t="s">
        <v>53</v>
      </c>
      <c r="B22" s="17" t="s">
        <v>54</v>
      </c>
      <c r="C22" s="17"/>
      <c r="D22" s="17"/>
      <c r="E22" s="17"/>
      <c r="F22" s="18">
        <v>1.400000</v>
      </c>
      <c r="G22" s="19" t="s">
        <v>55</v>
      </c>
      <c r="H22" s="19"/>
      <c r="I22" s="20">
        <v>1410.120000</v>
      </c>
      <c r="J22" s="20"/>
      <c r="K22" s="20">
        <f ca="1">ROUND(INDIRECT(ADDRESS(ROW()+(0), COLUMN()+(-5), 1))*INDIRECT(ADDRESS(ROW()+(0), COLUMN()+(-2), 1)), 2)</f>
        <v>1974.170000</v>
      </c>
    </row>
    <row r="23" spans="1:11" ht="12.00" thickBot="1" customHeight="1">
      <c r="A23" s="17" t="s">
        <v>56</v>
      </c>
      <c r="B23" s="17" t="s">
        <v>57</v>
      </c>
      <c r="C23" s="17"/>
      <c r="D23" s="17"/>
      <c r="E23" s="17"/>
      <c r="F23" s="18">
        <v>1.600000</v>
      </c>
      <c r="G23" s="19" t="s">
        <v>58</v>
      </c>
      <c r="H23" s="19"/>
      <c r="I23" s="20">
        <v>35.890000</v>
      </c>
      <c r="J23" s="20"/>
      <c r="K23" s="20">
        <f ca="1">ROUND(INDIRECT(ADDRESS(ROW()+(0), COLUMN()+(-5), 1))*INDIRECT(ADDRESS(ROW()+(0), COLUMN()+(-2), 1)), 2)</f>
        <v>57.420000</v>
      </c>
    </row>
    <row r="24" spans="1:11" ht="12.00" thickBot="1" customHeight="1">
      <c r="A24" s="17" t="s">
        <v>59</v>
      </c>
      <c r="B24" s="17" t="s">
        <v>60</v>
      </c>
      <c r="C24" s="17"/>
      <c r="D24" s="17"/>
      <c r="E24" s="17"/>
      <c r="F24" s="18">
        <v>0.771000</v>
      </c>
      <c r="G24" s="19" t="s">
        <v>61</v>
      </c>
      <c r="H24" s="19"/>
      <c r="I24" s="20">
        <v>829.930000</v>
      </c>
      <c r="J24" s="20"/>
      <c r="K24" s="20">
        <f ca="1">ROUND(INDIRECT(ADDRESS(ROW()+(0), COLUMN()+(-5), 1))*INDIRECT(ADDRESS(ROW()+(0), COLUMN()+(-2), 1)), 2)</f>
        <v>639.880000</v>
      </c>
    </row>
    <row r="25" spans="1:11" ht="12.00" thickBot="1" customHeight="1">
      <c r="A25" s="17" t="s">
        <v>62</v>
      </c>
      <c r="B25" s="21" t="s">
        <v>63</v>
      </c>
      <c r="C25" s="21"/>
      <c r="D25" s="21"/>
      <c r="E25" s="21"/>
      <c r="F25" s="22">
        <v>0.771000</v>
      </c>
      <c r="G25" s="23" t="s">
        <v>64</v>
      </c>
      <c r="H25" s="23"/>
      <c r="I25" s="24">
        <v>591.210000</v>
      </c>
      <c r="J25" s="24"/>
      <c r="K25" s="24">
        <f ca="1">ROUND(INDIRECT(ADDRESS(ROW()+(0), COLUMN()+(-5), 1))*INDIRECT(ADDRESS(ROW()+(0), COLUMN()+(-2), 1)), 2)</f>
        <v>455.820000</v>
      </c>
    </row>
    <row r="26" spans="1:11" ht="12.00" thickBot="1" customHeight="1">
      <c r="A26" s="17"/>
      <c r="B26" s="10" t="s">
        <v>65</v>
      </c>
      <c r="C26" s="10"/>
      <c r="D26" s="10"/>
      <c r="E26" s="10"/>
      <c r="F26" s="12">
        <v>2.000000</v>
      </c>
      <c r="G26" s="14" t="s">
        <v>66</v>
      </c>
      <c r="H26" s="14"/>
      <c r="I26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1)),INDIRECT(ADDRESS(ROW()+(-14), COLUMN()+(2), 1)),INDIRECT(ADDRESS(ROW()+(-15), COLUMN()+(2), 1)),INDIRECT(ADDRESS(ROW()+(-16), COLUMN()+(2), 1)),INDIRECT(ADDRESS(ROW()+(-17), COLUMN()+(2), 1)),INDIRECT(ADDRESS(ROW()+(-18), COLUMN()+(2), 1))), 2)</f>
        <v>86427.760000</v>
      </c>
      <c r="J26" s="16"/>
      <c r="K26" s="16">
        <f ca="1">ROUND(INDIRECT(ADDRESS(ROW()+(0), COLUMN()+(-5), 1))*INDIRECT(ADDRESS(ROW()+(0), COLUMN()+(-2), 1))/100, 2)</f>
        <v>1728.560000</v>
      </c>
    </row>
    <row r="27" spans="1:11" ht="12.00" thickBot="1" customHeight="1">
      <c r="A27" s="21"/>
      <c r="B27" s="21" t="s">
        <v>67</v>
      </c>
      <c r="C27" s="21"/>
      <c r="D27" s="21"/>
      <c r="E27" s="21"/>
      <c r="F27" s="22">
        <v>3.000000</v>
      </c>
      <c r="G27" s="23" t="s">
        <v>68</v>
      </c>
      <c r="H27" s="23"/>
      <c r="I27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1)),INDIRECT(ADDRESS(ROW()+(-14), COLUMN()+(2), 1)),INDIRECT(ADDRESS(ROW()+(-15), COLUMN()+(2), 1)),INDIRECT(ADDRESS(ROW()+(-16), COLUMN()+(2), 1)),INDIRECT(ADDRESS(ROW()+(-17), COLUMN()+(2), 1)),INDIRECT(ADDRESS(ROW()+(-18), COLUMN()+(2), 1)),INDIRECT(ADDRESS(ROW()+(-19), COLUMN()+(2), 1))), 2)</f>
        <v>88156.320000</v>
      </c>
      <c r="J27" s="24"/>
      <c r="K27" s="24">
        <f ca="1">ROUND(INDIRECT(ADDRESS(ROW()+(0), COLUMN()+(-5), 1))*INDIRECT(ADDRESS(ROW()+(0), COLUMN()+(-2), 1))/100, 2)</f>
        <v>2644.690000</v>
      </c>
    </row>
    <row r="28" spans="1:11" ht="12.00" thickBot="1" customHeight="1">
      <c r="A28" s="6" t="s">
        <v>69</v>
      </c>
      <c r="B28" s="7"/>
      <c r="C28" s="7"/>
      <c r="D28" s="7"/>
      <c r="E28" s="7"/>
      <c r="F28" s="7"/>
      <c r="G28" s="25"/>
      <c r="H28" s="25"/>
      <c r="I28" s="6" t="s">
        <v>70</v>
      </c>
      <c r="J28" s="6"/>
      <c r="K2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1))), 2)</f>
        <v>90801.010000</v>
      </c>
    </row>
  </sheetData>
  <mergeCells count="72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  <mergeCell ref="B15:E15"/>
    <mergeCell ref="G15:H15"/>
    <mergeCell ref="I15:J15"/>
    <mergeCell ref="B16:E16"/>
    <mergeCell ref="G16:H16"/>
    <mergeCell ref="I16:J16"/>
    <mergeCell ref="B17:E17"/>
    <mergeCell ref="G17:H17"/>
    <mergeCell ref="I17:J17"/>
    <mergeCell ref="B18:E18"/>
    <mergeCell ref="G18:H18"/>
    <mergeCell ref="I18:J18"/>
    <mergeCell ref="B19:E19"/>
    <mergeCell ref="G19:H19"/>
    <mergeCell ref="I19:J19"/>
    <mergeCell ref="B20:E20"/>
    <mergeCell ref="G20:H20"/>
    <mergeCell ref="I20:J20"/>
    <mergeCell ref="B21:E21"/>
    <mergeCell ref="G21:H21"/>
    <mergeCell ref="I21:J21"/>
    <mergeCell ref="B22:E22"/>
    <mergeCell ref="G22:H22"/>
    <mergeCell ref="I22:J22"/>
    <mergeCell ref="B23:E23"/>
    <mergeCell ref="G23:H23"/>
    <mergeCell ref="I23:J23"/>
    <mergeCell ref="B24:E24"/>
    <mergeCell ref="G24:H24"/>
    <mergeCell ref="I24:J24"/>
    <mergeCell ref="B25:E25"/>
    <mergeCell ref="G25:H25"/>
    <mergeCell ref="I25:J25"/>
    <mergeCell ref="B26:E26"/>
    <mergeCell ref="G26:H26"/>
    <mergeCell ref="I26:J26"/>
    <mergeCell ref="B27:E27"/>
    <mergeCell ref="G27:H27"/>
    <mergeCell ref="I27:J27"/>
    <mergeCell ref="A28:F28"/>
    <mergeCell ref="G28:H28"/>
    <mergeCell ref="I28:J28"/>
  </mergeCells>
  <pageMargins left="0.620079" right="0.472441" top="0.472441" bottom="0.472441" header="0.0" footer="0.0"/>
  <pageSetup paperSize="9" orientation="portrait"/>
  <rowBreaks count="0" manualBreakCount="0">
    </rowBreaks>
</worksheet>
</file>