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<sst xmlns="http://schemas.openxmlformats.org/spreadsheetml/2006/main" count="29" uniqueCount="29">
  <si>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</si>
  <si>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</si>
  <si>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</si>
  <si>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</si>
  <si>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de quartzite, d'entre 2 et 3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bâtard de ciment CEM II/A-P 32,5 R, de chaux et de sable, M-5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</si>
  <si>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</si>
  <si>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</si>
  <si>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</si>
  <si>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</si>
  <si>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</si>
  <si>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</si>
  <si>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mt19cir010e</t>
  </si>
  <si>
    <t xml:space="preserve">Pierre irrégulière de quartzite, d'entre 2 et 3 cm d'épaisseur, finition naturel.</t>
  </si>
  <si>
    <t xml:space="preserve">m²</t>
  </si>
  <si>
    <t xml:space="preserve">mt09mor020b</t>
  </si>
  <si>
    <t xml:space="preserve">Mortier bâtard de ciment CEM II/A-P 32,5 R, chaux et sable, type M-5, confectionné sur chantier avec 250 kg/m³ de ciment et une proportion en volume 1:1:7.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</si>
  <si>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</si>
  <si>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</si>
  <si>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</si>
  <si>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</si>
  <si>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</si>
  <si>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</si>
  <si>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</si>
  <si>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</si>
  <si>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</si>
  <si>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</si>
  <si>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</si>
  <si>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5.832,47F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</si>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</sst>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50" customWidth="1"/>
    <col min="3" max="3" width="14.43" customWidth="1"/>
    <col min="4" max="4" width="47.94" customWidth="1"/>
    <col min="5" max="5" width="8.60" customWidth="1"/>
    <col min="6" max="6" width="5.83" customWidth="1"/>
    <col min="7" max="7" width="1.75" customWidth="1"/>
    <col min="8" max="8" width="8.01" customWidth="1"/>
    <col min="9" max="9" width="6.27" customWidth="1"/>
    <col min="10" max="10" width="1.75" customWidth="1"/>
    <col min="11" max="11" width="8.0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19605.570000</v>
      </c>
      <c r="H8" s="16"/>
      <c r="I8" s="16"/>
      <c r="J8" s="16">
        <f ca="1">ROUND(INDIRECT(ADDRESS(ROW()+(0), COLUMN()+(-5), 1))*INDIRECT(ADDRESS(ROW()+(0), COLUMN()+(-3), 1)), 2)</f>
        <v>19605.570000</v>
      </c>
      <c r="K8" s="16"/>
    </row>
    <row r="9" spans="1:11" ht="31.20" thickBot="1" customHeight="1">
      <c r="A9" s="17" t="s">
        <v>14</v>
      </c>
      <c r="B9" s="17" t="s">
        <v>15</v>
      </c>
      <c r="C9" s="17"/>
      <c r="D9" s="17"/>
      <c r="E9" s="18">
        <v>0.030000</v>
      </c>
      <c r="F9" s="19" t="s">
        <v>16</v>
      </c>
      <c r="G9" s="20">
        <v>95835.320000</v>
      </c>
      <c r="H9" s="20"/>
      <c r="I9" s="20"/>
      <c r="J9" s="20">
        <f ca="1">ROUND(INDIRECT(ADDRESS(ROW()+(0), COLUMN()+(-5), 1))*INDIRECT(ADDRESS(ROW()+(0), COLUMN()+(-3), 1)), 2)</f>
        <v>2875.060000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1.466000</v>
      </c>
      <c r="F10" s="19" t="s">
        <v>19</v>
      </c>
      <c r="G10" s="20">
        <v>689.830000</v>
      </c>
      <c r="H10" s="20"/>
      <c r="I10" s="20"/>
      <c r="J10" s="20">
        <f ca="1">ROUND(INDIRECT(ADDRESS(ROW()+(0), COLUMN()+(-5), 1))*INDIRECT(ADDRESS(ROW()+(0), COLUMN()+(-3), 1)), 2)</f>
        <v>1011.290000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1"/>
      <c r="E11" s="22">
        <v>1.466000</v>
      </c>
      <c r="F11" s="23" t="s">
        <v>22</v>
      </c>
      <c r="G11" s="24">
        <v>440.170000</v>
      </c>
      <c r="H11" s="24"/>
      <c r="I11" s="24"/>
      <c r="J11" s="24">
        <f ca="1">ROUND(INDIRECT(ADDRESS(ROW()+(0), COLUMN()+(-5), 1))*INDIRECT(ADDRESS(ROW()+(0), COLUMN()+(-3), 1)), 2)</f>
        <v>645.290000</v>
      </c>
      <c r="K11" s="24"/>
    </row>
    <row r="12" spans="1:11" ht="12.00" thickBot="1" customHeight="1">
      <c r="A12" s="17"/>
      <c r="B12" s="10" t="s">
        <v>23</v>
      </c>
      <c r="C12" s="10"/>
      <c r="D12" s="10"/>
      <c r="E12" s="12">
        <v>2.000000</v>
      </c>
      <c r="F12" s="14" t="s">
        <v>24</v>
      </c>
      <c r="G12" s="16">
        <f ca="1">ROUND(SUM(INDIRECT(ADDRESS(ROW()+(-1), COLUMN()+(3), 1)),INDIRECT(ADDRESS(ROW()+(-2), COLUMN()+(3), 1)),INDIRECT(ADDRESS(ROW()+(-3), COLUMN()+(3), 1)),INDIRECT(ADDRESS(ROW()+(-4), COLUMN()+(3), 1))), 2)</f>
        <v>24137.210000</v>
      </c>
      <c r="H12" s="16"/>
      <c r="I12" s="16"/>
      <c r="J12" s="16">
        <f ca="1">ROUND(INDIRECT(ADDRESS(ROW()+(0), COLUMN()+(-5), 1))*INDIRECT(ADDRESS(ROW()+(0), COLUMN()+(-3), 1))/100, 2)</f>
        <v>482.740000</v>
      </c>
      <c r="K12" s="16"/>
    </row>
    <row r="13" spans="1:11" ht="12.00" thickBot="1" customHeight="1">
      <c r="A13" s="21"/>
      <c r="B13" s="21" t="s">
        <v>25</v>
      </c>
      <c r="C13" s="21"/>
      <c r="D13" s="21"/>
      <c r="E13" s="22">
        <v>3.000000</v>
      </c>
      <c r="F13" s="23" t="s">
        <v>26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24619.950000</v>
      </c>
      <c r="H13" s="24"/>
      <c r="I13" s="24"/>
      <c r="J13" s="24">
        <f ca="1">ROUND(INDIRECT(ADDRESS(ROW()+(0), COLUMN()+(-5), 1))*INDIRECT(ADDRESS(ROW()+(0), COLUMN()+(-3), 1))/100, 2)</f>
        <v>738.600000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25358.550000</v>
      </c>
      <c r="K14" s="26"/>
    </row>
  </sheetData>
  <mergeCells count="29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