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<sst xmlns="http://schemas.openxmlformats.org/spreadsheetml/2006/main" count="33" uniqueCount="33">
  <si>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</si>
  <si>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AVI020</t>
  </si>
  <si>
    <t xml:space="preserve">U</t>
  </si>
  <si>
    <t xml:space="preserve">Garde-corps urbain modulaire articulé.</t>
  </si>
  <si>
    <r>
      <rPr>
        <sz val="8.25"/>
        <color rgb="FF000000"/>
        <rFont val="Arial"/>
        <family val="2"/>
      </rPr>
      <t xml:space="preserve">Garde-corps urbain modulaire articulé, composé de pan du garde-corps en acier laminé à chaud, de 3000x300 mm, réalisé avec platine de 30x4 mm réalisant un zigzag, avec main courante, arrêt inférieur et arrêts latéraux, avec finition de couleur verte avec texture ferreuse, appuyé sur montants prévus pour ancrage via réception sur la dalle en béton et avec signalisation de couleur verte RAL 6018.</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</si>
  <si>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</si>
  <si>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</si>
  <si>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</si>
  <si>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</si>
  <si>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</si>
  <si>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</si>
  <si>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mt10hmf040iaeg</t>
  </si>
  <si>
    <t xml:space="preserve">Béton non armé prêt à l'emploi BCN: CPJ-CEM II/A 32,5 - P - B 20 - 15/25 - E: 1 - NA - P 18-305.</t>
  </si>
  <si>
    <t xml:space="preserve">m³</t>
  </si>
  <si>
    <t xml:space="preserve">mt52mug615a</t>
  </si>
  <si>
    <t xml:space="preserve">Plaque d'ancrage, pour réception de montant de garde-corps dans un dallage en béton.</t>
  </si>
  <si>
    <t xml:space="preserve">U</t>
  </si>
  <si>
    <t xml:space="preserve">mt52mug640a</t>
  </si>
  <si>
    <t xml:space="preserve">Pan du garde-corps en acier laminé à chaud, de 3000x300 mm, réalisé avec platine de 30x4 mm réalisant un zigzag, avec main courante massive, arrêt inférieur avec tube de 20x2 mm et arrêts latéraux avec platine de 50x6 mm, avec finition de couleur verte avec texture ferreuse, pour appui entre montants.</t>
  </si>
  <si>
    <t xml:space="preserve">U</t>
  </si>
  <si>
    <t xml:space="preserve">mt52mug645a</t>
  </si>
  <si>
    <t xml:space="preserve">Montant pour garde-corps de 868 mm de hauteur, réalisé avec platine en acier laminé à chaud de 50x8 mm, avec porte-signaux de couleur verte.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</si>
  <si>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</si>
  <si>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</si>
  <si>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</si>
  <si>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</si>
  <si>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</si>
  <si>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</si>
  <si>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</si>
  <si>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</si>
  <si>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</si>
  <si>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147.394,66F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</si>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</sst>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2.21"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v>
      </c>
      <c r="F9" s="11" t="s">
        <v>13</v>
      </c>
      <c r="G9" s="13">
        <v>52049</v>
      </c>
      <c r="H9" s="13">
        <f ca="1">ROUND(INDIRECT(ADDRESS(ROW()+(0), COLUMN()+(-3), 1))*INDIRECT(ADDRESS(ROW()+(0), COLUMN()+(-1), 1)), 2)</f>
        <v>5204.9</v>
      </c>
    </row>
    <row r="10" spans="1:8" ht="13.50" thickBot="1" customHeight="1">
      <c r="A10" s="14" t="s">
        <v>14</v>
      </c>
      <c r="B10" s="14"/>
      <c r="C10" s="14"/>
      <c r="D10" s="14" t="s">
        <v>15</v>
      </c>
      <c r="E10" s="15">
        <v>2</v>
      </c>
      <c r="F10" s="16" t="s">
        <v>16</v>
      </c>
      <c r="G10" s="17">
        <v>10114.1</v>
      </c>
      <c r="H10" s="17">
        <f ca="1">ROUND(INDIRECT(ADDRESS(ROW()+(0), COLUMN()+(-3), 1))*INDIRECT(ADDRESS(ROW()+(0), COLUMN()+(-1), 1)), 2)</f>
        <v>20228.3</v>
      </c>
    </row>
    <row r="11" spans="1:8" ht="45.00" thickBot="1" customHeight="1">
      <c r="A11" s="14" t="s">
        <v>17</v>
      </c>
      <c r="B11" s="14"/>
      <c r="C11" s="14"/>
      <c r="D11" s="14" t="s">
        <v>18</v>
      </c>
      <c r="E11" s="15">
        <v>1</v>
      </c>
      <c r="F11" s="16" t="s">
        <v>19</v>
      </c>
      <c r="G11" s="17">
        <v>113728</v>
      </c>
      <c r="H11" s="17">
        <f ca="1">ROUND(INDIRECT(ADDRESS(ROW()+(0), COLUMN()+(-3), 1))*INDIRECT(ADDRESS(ROW()+(0), COLUMN()+(-1), 1)), 2)</f>
        <v>113728</v>
      </c>
    </row>
    <row r="12" spans="1:8" ht="24.00" thickBot="1" customHeight="1">
      <c r="A12" s="14" t="s">
        <v>20</v>
      </c>
      <c r="B12" s="14"/>
      <c r="C12" s="14"/>
      <c r="D12" s="14" t="s">
        <v>21</v>
      </c>
      <c r="E12" s="15">
        <v>2</v>
      </c>
      <c r="F12" s="16" t="s">
        <v>22</v>
      </c>
      <c r="G12" s="17">
        <v>135122</v>
      </c>
      <c r="H12" s="17">
        <f ca="1">ROUND(INDIRECT(ADDRESS(ROW()+(0), COLUMN()+(-3), 1))*INDIRECT(ADDRESS(ROW()+(0), COLUMN()+(-1), 1)), 2)</f>
        <v>270243</v>
      </c>
    </row>
    <row r="13" spans="1:8" ht="13.50" thickBot="1" customHeight="1">
      <c r="A13" s="14" t="s">
        <v>23</v>
      </c>
      <c r="B13" s="14"/>
      <c r="C13" s="14"/>
      <c r="D13" s="14" t="s">
        <v>24</v>
      </c>
      <c r="E13" s="15">
        <v>1.265</v>
      </c>
      <c r="F13" s="16" t="s">
        <v>25</v>
      </c>
      <c r="G13" s="17">
        <v>1567.76</v>
      </c>
      <c r="H13" s="17">
        <f ca="1">ROUND(INDIRECT(ADDRESS(ROW()+(0), COLUMN()+(-3), 1))*INDIRECT(ADDRESS(ROW()+(0), COLUMN()+(-1), 1)), 2)</f>
        <v>1983.22</v>
      </c>
    </row>
    <row r="14" spans="1:8" ht="13.50" thickBot="1" customHeight="1">
      <c r="A14" s="14" t="s">
        <v>26</v>
      </c>
      <c r="B14" s="14"/>
      <c r="C14" s="14"/>
      <c r="D14" s="18" t="s">
        <v>27</v>
      </c>
      <c r="E14" s="19">
        <v>1.265</v>
      </c>
      <c r="F14" s="20" t="s">
        <v>28</v>
      </c>
      <c r="G14" s="21">
        <v>1171.94</v>
      </c>
      <c r="H14" s="21">
        <f ca="1">ROUND(INDIRECT(ADDRESS(ROW()+(0), COLUMN()+(-3), 1))*INDIRECT(ADDRESS(ROW()+(0), COLUMN()+(-1), 1)), 2)</f>
        <v>1482.5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412870</v>
      </c>
      <c r="H15" s="24">
        <f ca="1">ROUND(INDIRECT(ADDRESS(ROW()+(0), COLUMN()+(-3), 1))*INDIRECT(ADDRESS(ROW()+(0), COLUMN()+(-1), 1))/100, 2)</f>
        <v>8257.4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421128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