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<sst xmlns="http://schemas.openxmlformats.org/spreadsheetml/2006/main" count="38" uniqueCount="38">
  <si>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</si>
  <si>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</si>
  <si>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</si>
  <si>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</si>
  <si>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à gestion intelligente, constitué d'onze carreaux en grès porcelainé série CIVIS'AGORA, modèle Trace Signal BT Sens "TAU CERÁMICA", de 40x40 cm et 15 mm d'épaisseur, avec gravure individuelle personnalisée par traitement au laser, en couleurs contrastées et capteur électronique incorporé et une dalle de grès porcelainé série CIVIS'AGORA, modèle Trace Signal BT Sens Control, avec plaque électronique de centre de contrôle incorporé</t>
    </r>
    <r>
      <rPr>
        <sz val="7.80"/>
        <color rgb="FF000000"/>
        <rFont val="A"/>
        <family val="2"/>
      </rPr>
      <t xml:space="preserve">, le tout placé avec </t>
    </r>
    <r>
      <rPr>
        <b/>
        <sz val="7.80"/>
        <color rgb="FF000000"/>
        <rFont val="A"/>
        <family val="2"/>
      </rPr>
      <t xml:space="preserve">adhésif cémenteux amélioré, C2 FTE S1, avec temps ouvert augmenté T500 Rapid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</si>
  <si>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</si>
  <si>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</si>
  <si>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</si>
  <si>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</si>
  <si>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</si>
  <si>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</si>
  <si>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mt18bct025</t>
  </si>
  <si>
    <t xml:space="preserve">Dalle en grès porcelainé série CIVIS'AGORA, modèle Trace Signal BT Sens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capteur électronique incorporé.</t>
  </si>
  <si>
    <t xml:space="preserve">U</t>
  </si>
  <si>
    <t xml:space="preserve">mt18bct030</t>
  </si>
  <si>
    <t xml:space="preserve">Dalle en grès porcelainé série CIVIS'AGORA, modèle Trace Signal BT Sens Control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plaque électronique de centre de contrôle incorporée.</t>
  </si>
  <si>
    <t xml:space="preserve">U</t>
  </si>
  <si>
    <t xml:space="preserve">mt09mtc010k</t>
  </si>
  <si>
    <t xml:space="preserve">Adhésif cémenteux amélioré, C2 FTE S1, avec temps ouvert augmenté T500 Rapid,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</si>
  <si>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</si>
  <si>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mt09mtc020d</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</si>
  <si>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</si>
  <si>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</si>
  <si>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</si>
  <si>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</si>
  <si>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</si>
  <si>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</si>
  <si>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</si>
  <si>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</si>
  <si>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</si>
  <si>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</si>
  <si>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</si>
  <si>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</si>
  <si>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</si>
  <si>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</si>
  <si>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</si>
  <si>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358.963,55F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</si>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</sst>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10.49" customWidth="1"/>
    <col min="3" max="3" width="20.55" customWidth="1"/>
    <col min="4" max="4" width="29.58" customWidth="1"/>
    <col min="5" max="5" width="2.62" customWidth="1"/>
    <col min="6" max="6" width="8.60" customWidth="1"/>
    <col min="7" max="7" width="3.93" customWidth="1"/>
    <col min="8" max="8" width="1.89" customWidth="1"/>
    <col min="9" max="9" width="13.26" customWidth="1"/>
    <col min="10" max="10" width="2.77" customWidth="1"/>
    <col min="11" max="11" width="12.39"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79.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11.000000</v>
      </c>
      <c r="G8" s="14" t="s">
        <v>13</v>
      </c>
      <c r="H8" s="14"/>
      <c r="I8" s="16">
        <v>126152.380000</v>
      </c>
      <c r="J8" s="16"/>
      <c r="K8" s="16">
        <f ca="1">ROUND(INDIRECT(ADDRESS(ROW()+(0), COLUMN()+(-5), 1))*INDIRECT(ADDRESS(ROW()+(0), COLUMN()+(-2), 1)), 2)</f>
        <v>1387676.180000</v>
      </c>
    </row>
    <row r="9" spans="1:11" ht="98.40" thickBot="1" customHeight="1">
      <c r="A9" s="17" t="s">
        <v>14</v>
      </c>
      <c r="B9" s="17" t="s">
        <v>15</v>
      </c>
      <c r="C9" s="17"/>
      <c r="D9" s="17"/>
      <c r="E9" s="17"/>
      <c r="F9" s="18">
        <v>1.000000</v>
      </c>
      <c r="G9" s="19" t="s">
        <v>16</v>
      </c>
      <c r="H9" s="19"/>
      <c r="I9" s="20">
        <v>501069.640000</v>
      </c>
      <c r="J9" s="20"/>
      <c r="K9" s="20">
        <f ca="1">ROUND(INDIRECT(ADDRESS(ROW()+(0), COLUMN()+(-5), 1))*INDIRECT(ADDRESS(ROW()+(0), COLUMN()+(-2), 1)), 2)</f>
        <v>501069.640000</v>
      </c>
    </row>
    <row r="10" spans="1:11" ht="50.40" thickBot="1" customHeight="1">
      <c r="A10" s="17" t="s">
        <v>17</v>
      </c>
      <c r="B10" s="17" t="s">
        <v>18</v>
      </c>
      <c r="C10" s="17"/>
      <c r="D10" s="17"/>
      <c r="E10" s="17"/>
      <c r="F10" s="18">
        <v>11.520000</v>
      </c>
      <c r="G10" s="19" t="s">
        <v>19</v>
      </c>
      <c r="H10" s="19"/>
      <c r="I10" s="20">
        <v>418.470000</v>
      </c>
      <c r="J10" s="20"/>
      <c r="K10" s="20">
        <f ca="1">ROUND(INDIRECT(ADDRESS(ROW()+(0), COLUMN()+(-5), 1))*INDIRECT(ADDRESS(ROW()+(0), COLUMN()+(-2), 1)), 2)</f>
        <v>4820.770000</v>
      </c>
    </row>
    <row r="11" spans="1:11" ht="31.20" thickBot="1" customHeight="1">
      <c r="A11" s="17" t="s">
        <v>20</v>
      </c>
      <c r="B11" s="17" t="s">
        <v>21</v>
      </c>
      <c r="C11" s="17"/>
      <c r="D11" s="17"/>
      <c r="E11" s="17"/>
      <c r="F11" s="18">
        <v>4.800000</v>
      </c>
      <c r="G11" s="19" t="s">
        <v>22</v>
      </c>
      <c r="H11" s="19"/>
      <c r="I11" s="20">
        <v>723.660000</v>
      </c>
      <c r="J11" s="20"/>
      <c r="K11" s="20">
        <f ca="1">ROUND(INDIRECT(ADDRESS(ROW()+(0), COLUMN()+(-5), 1))*INDIRECT(ADDRESS(ROW()+(0), COLUMN()+(-2), 1)), 2)</f>
        <v>3473.570000</v>
      </c>
    </row>
    <row r="12" spans="1:11" ht="21.60" thickBot="1" customHeight="1">
      <c r="A12" s="17" t="s">
        <v>23</v>
      </c>
      <c r="B12" s="17" t="s">
        <v>24</v>
      </c>
      <c r="C12" s="17"/>
      <c r="D12" s="17"/>
      <c r="E12" s="17"/>
      <c r="F12" s="18">
        <v>0.190000</v>
      </c>
      <c r="G12" s="19" t="s">
        <v>25</v>
      </c>
      <c r="H12" s="19"/>
      <c r="I12" s="20">
        <v>764.380000</v>
      </c>
      <c r="J12" s="20"/>
      <c r="K12" s="20">
        <f ca="1">ROUND(INDIRECT(ADDRESS(ROW()+(0), COLUMN()+(-5), 1))*INDIRECT(ADDRESS(ROW()+(0), COLUMN()+(-2), 1)), 2)</f>
        <v>145.230000</v>
      </c>
    </row>
    <row r="13" spans="1:11" ht="12.00" thickBot="1" customHeight="1">
      <c r="A13" s="17" t="s">
        <v>26</v>
      </c>
      <c r="B13" s="17" t="s">
        <v>27</v>
      </c>
      <c r="C13" s="17"/>
      <c r="D13" s="17"/>
      <c r="E13" s="17"/>
      <c r="F13" s="18">
        <v>0.723000</v>
      </c>
      <c r="G13" s="19" t="s">
        <v>28</v>
      </c>
      <c r="H13" s="19"/>
      <c r="I13" s="20">
        <v>802.920000</v>
      </c>
      <c r="J13" s="20"/>
      <c r="K13" s="20">
        <f ca="1">ROUND(INDIRECT(ADDRESS(ROW()+(0), COLUMN()+(-5), 1))*INDIRECT(ADDRESS(ROW()+(0), COLUMN()+(-2), 1)), 2)</f>
        <v>580.510000</v>
      </c>
    </row>
    <row r="14" spans="1:11" ht="12.00" thickBot="1" customHeight="1">
      <c r="A14" s="17" t="s">
        <v>29</v>
      </c>
      <c r="B14" s="21" t="s">
        <v>30</v>
      </c>
      <c r="C14" s="21"/>
      <c r="D14" s="21"/>
      <c r="E14" s="21"/>
      <c r="F14" s="22">
        <v>0.723000</v>
      </c>
      <c r="G14" s="23" t="s">
        <v>31</v>
      </c>
      <c r="H14" s="23"/>
      <c r="I14" s="24">
        <v>591.210000</v>
      </c>
      <c r="J14" s="24"/>
      <c r="K14" s="24">
        <f ca="1">ROUND(INDIRECT(ADDRESS(ROW()+(0), COLUMN()+(-5), 1))*INDIRECT(ADDRESS(ROW()+(0), COLUMN()+(-2), 1)), 2)</f>
        <v>427.440000</v>
      </c>
    </row>
    <row r="15" spans="1:11" ht="12.00" thickBot="1" customHeight="1">
      <c r="A15" s="17"/>
      <c r="B15" s="10" t="s">
        <v>32</v>
      </c>
      <c r="C15" s="10"/>
      <c r="D15" s="10"/>
      <c r="E15" s="10"/>
      <c r="F15" s="12">
        <v>2.000000</v>
      </c>
      <c r="G15" s="14" t="s">
        <v>33</v>
      </c>
      <c r="H15" s="14"/>
      <c r="I15" s="16">
        <f ca="1">ROUND(SUM(INDIRECT(ADDRESS(ROW()+(-1), COLUMN()+(2), 1)),INDIRECT(ADDRESS(ROW()+(-2), COLUMN()+(2), 1)),INDIRECT(ADDRESS(ROW()+(-3), COLUMN()+(2), 1)),INDIRECT(ADDRESS(ROW()+(-4), COLUMN()+(2), 1)),INDIRECT(ADDRESS(ROW()+(-5), COLUMN()+(2), 1)),INDIRECT(ADDRESS(ROW()+(-6), COLUMN()+(2), 1)),INDIRECT(ADDRESS(ROW()+(-7), COLUMN()+(2), 1))), 2)</f>
        <v>1898193.340000</v>
      </c>
      <c r="J15" s="16"/>
      <c r="K15" s="16">
        <f ca="1">ROUND(INDIRECT(ADDRESS(ROW()+(0), COLUMN()+(-5), 1))*INDIRECT(ADDRESS(ROW()+(0), COLUMN()+(-2), 1))/100, 2)</f>
        <v>37963.870000</v>
      </c>
    </row>
    <row r="16" spans="1:11" ht="12.00" thickBot="1" customHeight="1">
      <c r="A16" s="21"/>
      <c r="B16" s="21" t="s">
        <v>34</v>
      </c>
      <c r="C16" s="21"/>
      <c r="D16" s="21"/>
      <c r="E16" s="21"/>
      <c r="F16" s="22">
        <v>3.000000</v>
      </c>
      <c r="G16" s="23" t="s">
        <v>35</v>
      </c>
      <c r="H16" s="23"/>
      <c r="I16" s="24">
        <f ca="1">ROUND(SUM(INDIRECT(ADDRESS(ROW()+(-1), COLUMN()+(2), 1)),INDIRECT(ADDRESS(ROW()+(-2), COLUMN()+(2), 1)),INDIRECT(ADDRESS(ROW()+(-3), COLUMN()+(2), 1)),INDIRECT(ADDRESS(ROW()+(-4), COLUMN()+(2), 1)),INDIRECT(ADDRESS(ROW()+(-5), COLUMN()+(2), 1)),INDIRECT(ADDRESS(ROW()+(-6), COLUMN()+(2), 1)),INDIRECT(ADDRESS(ROW()+(-7), COLUMN()+(2), 1)),INDIRECT(ADDRESS(ROW()+(-8), COLUMN()+(2), 1))), 2)</f>
        <v>1936157.210000</v>
      </c>
      <c r="J16" s="24"/>
      <c r="K16" s="24">
        <f ca="1">ROUND(INDIRECT(ADDRESS(ROW()+(0), COLUMN()+(-5), 1))*INDIRECT(ADDRESS(ROW()+(0), COLUMN()+(-2), 1))/100, 2)</f>
        <v>58084.720000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1994241.930000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