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<sst xmlns="http://schemas.openxmlformats.org/spreadsheetml/2006/main" count="54" uniqueCount="54">
  <si>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</si>
  <si>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ABL020</t>
  </si>
  <si>
    <t xml:space="preserve">m</t>
  </si>
  <si>
    <t xml:space="preserve">Caniveau en bord de piscine.</t>
  </si>
  <si>
    <r>
      <rPr>
        <sz val="8.25"/>
        <color rgb="FF000000"/>
        <rFont val="Arial"/>
        <family val="2"/>
      </rPr>
      <t xml:space="preserve">Caniveau en bord de piscine avec grille en plastique.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</si>
  <si>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</si>
  <si>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</si>
  <si>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</si>
  <si>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</si>
  <si>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</si>
  <si>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</si>
  <si>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mt10hmf040iaed</t>
  </si>
  <si>
    <t xml:space="preserve">Béton non armé prêt à l'emploi BCN: CPJ-CEM II/A 32,5 - TP - B 20 - 15/25 - E: 1 - NA - P 18-305.</t>
  </si>
  <si>
    <t xml:space="preserve">m³</t>
  </si>
  <si>
    <t xml:space="preserve">mt11cah010</t>
  </si>
  <si>
    <t xml:space="preserve">Caniveau préfabriqué en béton pour la récupération des eaux, de 30 cm de largeur, y compris les pièces spéciales.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</si>
  <si>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</si>
  <si>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</si>
  <si>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</si>
  <si>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</si>
  <si>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</si>
  <si>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</si>
  <si>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</si>
  <si>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</si>
  <si>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</si>
  <si>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</si>
  <si>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</si>
  <si>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</si>
  <si>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</si>
  <si>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mt47prp030</t>
  </si>
  <si>
    <t xml:space="preserve">Maille de fibre de verre.</t>
  </si>
  <si>
    <t xml:space="preserve">m²</t>
  </si>
  <si>
    <t xml:space="preserve">mt47prp040</t>
  </si>
  <si>
    <t xml:space="preserve">Résine de polyester.</t>
  </si>
  <si>
    <t xml:space="preserve">kg</t>
  </si>
  <si>
    <t xml:space="preserve">mt47prp010</t>
  </si>
  <si>
    <t xml:space="preserve">Grille en PVC de 34 cm de largeur pour gouttière de piscine, en matériau plastique avec texture antidérapante, y compris les profilés support et les pièces spéciales de coin.</t>
  </si>
  <si>
    <t xml:space="preserve">m</t>
  </si>
  <si>
    <t xml:space="preserve">mt47prp020</t>
  </si>
  <si>
    <t xml:space="preserve">Pièces spéciales et matériau complémentaire.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</si>
  <si>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</si>
  <si>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</si>
  <si>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</si>
  <si>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</si>
  <si>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</si>
  <si>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</si>
  <si>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</si>
  <si>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</si>
  <si>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</si>
  <si>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</si>
  <si>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</si>
  <si>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</si>
  <si>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6.886,65F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</si>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</sst>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02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0.05</v>
      </c>
      <c r="F9" s="11" t="s">
        <v>13</v>
      </c>
      <c r="G9" s="13">
        <v>55347.1</v>
      </c>
      <c r="H9" s="13">
        <f ca="1">ROUND(INDIRECT(ADDRESS(ROW()+(0), COLUMN()+(-3), 1))*INDIRECT(ADDRESS(ROW()+(0), COLUMN()+(-1), 1)), 2)</f>
        <v>2767.36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4462.56</v>
      </c>
      <c r="H10" s="17">
        <f ca="1">ROUND(INDIRECT(ADDRESS(ROW()+(0), COLUMN()+(-3), 1))*INDIRECT(ADDRESS(ROW()+(0), COLUMN()+(-1), 1)), 2)</f>
        <v>4685.69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0.012</v>
      </c>
      <c r="F11" s="16" t="s">
        <v>19</v>
      </c>
      <c r="G11" s="17">
        <v>1087.25</v>
      </c>
      <c r="H11" s="17">
        <f ca="1">ROUND(INDIRECT(ADDRESS(ROW()+(0), COLUMN()+(-3), 1))*INDIRECT(ADDRESS(ROW()+(0), COLUMN()+(-1), 1)), 2)</f>
        <v>13.05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0.064</v>
      </c>
      <c r="F12" s="16" t="s">
        <v>22</v>
      </c>
      <c r="G12" s="17">
        <v>11370.4</v>
      </c>
      <c r="H12" s="17">
        <f ca="1">ROUND(INDIRECT(ADDRESS(ROW()+(0), COLUMN()+(-3), 1))*INDIRECT(ADDRESS(ROW()+(0), COLUMN()+(-1), 1)), 2)</f>
        <v>727.7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12</v>
      </c>
      <c r="F13" s="16" t="s">
        <v>25</v>
      </c>
      <c r="G13" s="17">
        <v>79.01</v>
      </c>
      <c r="H13" s="17">
        <f ca="1">ROUND(INDIRECT(ADDRESS(ROW()+(0), COLUMN()+(-3), 1))*INDIRECT(ADDRESS(ROW()+(0), COLUMN()+(-1), 1)), 2)</f>
        <v>948.12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0.09</v>
      </c>
      <c r="F14" s="16" t="s">
        <v>28</v>
      </c>
      <c r="G14" s="17">
        <v>869.8</v>
      </c>
      <c r="H14" s="17">
        <f ca="1">ROUND(INDIRECT(ADDRESS(ROW()+(0), COLUMN()+(-3), 1))*INDIRECT(ADDRESS(ROW()+(0), COLUMN()+(-1), 1)), 2)</f>
        <v>78.28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</v>
      </c>
      <c r="F15" s="16" t="s">
        <v>31</v>
      </c>
      <c r="G15" s="17">
        <v>1896.59</v>
      </c>
      <c r="H15" s="17">
        <f ca="1">ROUND(INDIRECT(ADDRESS(ROW()+(0), COLUMN()+(-3), 1))*INDIRECT(ADDRESS(ROW()+(0), COLUMN()+(-1), 1)), 2)</f>
        <v>1896.59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0.75</v>
      </c>
      <c r="F16" s="16" t="s">
        <v>34</v>
      </c>
      <c r="G16" s="17">
        <v>5964.39</v>
      </c>
      <c r="H16" s="17">
        <f ca="1">ROUND(INDIRECT(ADDRESS(ROW()+(0), COLUMN()+(-3), 1))*INDIRECT(ADDRESS(ROW()+(0), COLUMN()+(-1), 1)), 2)</f>
        <v>4473.29</v>
      </c>
    </row>
    <row r="17" spans="1:8" ht="24.00" thickBot="1" customHeight="1">
      <c r="A17" s="14" t="s">
        <v>35</v>
      </c>
      <c r="B17" s="14"/>
      <c r="C17" s="14"/>
      <c r="D17" s="14" t="s">
        <v>36</v>
      </c>
      <c r="E17" s="15">
        <v>1.05</v>
      </c>
      <c r="F17" s="16" t="s">
        <v>37</v>
      </c>
      <c r="G17" s="17">
        <v>21883.7</v>
      </c>
      <c r="H17" s="17">
        <f ca="1">ROUND(INDIRECT(ADDRESS(ROW()+(0), COLUMN()+(-3), 1))*INDIRECT(ADDRESS(ROW()+(0), COLUMN()+(-1), 1)), 2)</f>
        <v>22977.9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1</v>
      </c>
      <c r="F18" s="16" t="s">
        <v>40</v>
      </c>
      <c r="G18" s="17">
        <v>729.46</v>
      </c>
      <c r="H18" s="17">
        <f ca="1">ROUND(INDIRECT(ADDRESS(ROW()+(0), COLUMN()+(-3), 1))*INDIRECT(ADDRESS(ROW()+(0), COLUMN()+(-1), 1)), 2)</f>
        <v>729.46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0.028</v>
      </c>
      <c r="F19" s="16" t="s">
        <v>43</v>
      </c>
      <c r="G19" s="17">
        <v>1611.29</v>
      </c>
      <c r="H19" s="17">
        <f ca="1">ROUND(INDIRECT(ADDRESS(ROW()+(0), COLUMN()+(-3), 1))*INDIRECT(ADDRESS(ROW()+(0), COLUMN()+(-1), 1)), 2)</f>
        <v>45.12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1.469</v>
      </c>
      <c r="F20" s="16" t="s">
        <v>46</v>
      </c>
      <c r="G20" s="17">
        <v>1171.94</v>
      </c>
      <c r="H20" s="17">
        <f ca="1">ROUND(INDIRECT(ADDRESS(ROW()+(0), COLUMN()+(-3), 1))*INDIRECT(ADDRESS(ROW()+(0), COLUMN()+(-1), 1)), 2)</f>
        <v>1721.58</v>
      </c>
    </row>
    <row r="21" spans="1:8" ht="13.50" thickBot="1" customHeight="1">
      <c r="A21" s="14" t="s">
        <v>47</v>
      </c>
      <c r="B21" s="14"/>
      <c r="C21" s="14"/>
      <c r="D21" s="18" t="s">
        <v>48</v>
      </c>
      <c r="E21" s="19">
        <v>0.723</v>
      </c>
      <c r="F21" s="20" t="s">
        <v>49</v>
      </c>
      <c r="G21" s="21">
        <v>1567.76</v>
      </c>
      <c r="H21" s="21">
        <f ca="1">ROUND(INDIRECT(ADDRESS(ROW()+(0), COLUMN()+(-3), 1))*INDIRECT(ADDRESS(ROW()+(0), COLUMN()+(-1), 1)), 2)</f>
        <v>1133.49</v>
      </c>
    </row>
    <row r="22" spans="1:8" ht="13.50" thickBot="1" customHeight="1">
      <c r="A22" s="18"/>
      <c r="B22" s="18"/>
      <c r="C22" s="18"/>
      <c r="D22" s="5" t="s">
        <v>50</v>
      </c>
      <c r="E22" s="22">
        <v>2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42197.6</v>
      </c>
      <c r="H22" s="24">
        <f ca="1">ROUND(INDIRECT(ADDRESS(ROW()+(0), COLUMN()+(-3), 1))*INDIRECT(ADDRESS(ROW()+(0), COLUMN()+(-1), 1))/100, 2)</f>
        <v>843.95</v>
      </c>
    </row>
    <row r="23" spans="1:8" ht="13.50" thickBot="1" customHeight="1">
      <c r="A23" s="25" t="s">
        <v>52</v>
      </c>
      <c r="B23" s="25"/>
      <c r="C23" s="25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43041.6</v>
      </c>
    </row>
  </sheetData>
  <mergeCells count="19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